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7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ajames\Desktop\WORKING ON FOLDER\RFP Bloomdale Furniture\Attachments\"/>
    </mc:Choice>
  </mc:AlternateContent>
  <xr:revisionPtr revIDLastSave="0" documentId="8_{8C0C4A79-5CBE-4E7A-9BF3-74B437BDB1E6}" xr6:coauthVersionLast="47" xr6:coauthVersionMax="47" xr10:uidLastSave="{00000000-0000-0000-0000-000000000000}"/>
  <bookViews>
    <workbookView xWindow="-120" yWindow="-120" windowWidth="29040" windowHeight="15840" activeTab="5" xr2:uid="{00000000-000D-0000-FFFF-FFFF00000000}"/>
  </bookViews>
  <sheets>
    <sheet name="Summary" sheetId="7" r:id="rId1"/>
    <sheet name="Lower Level" sheetId="2" r:id="rId2"/>
    <sheet name="Level 1 - Area 1" sheetId="3" r:id="rId3"/>
    <sheet name="Level 1 Area 2" sheetId="6" r:id="rId4"/>
    <sheet name="Level 2" sheetId="4" r:id="rId5"/>
    <sheet name="Level 3" sheetId="5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31" i="7" l="1"/>
  <c r="H31" i="7" s="1"/>
  <c r="H104" i="7"/>
  <c r="H103" i="7"/>
  <c r="H99" i="7"/>
  <c r="H60" i="7"/>
  <c r="G83" i="7"/>
  <c r="G86" i="7"/>
  <c r="G77" i="7"/>
  <c r="H77" i="7" s="1"/>
  <c r="G74" i="7"/>
  <c r="H74" i="7" s="1"/>
  <c r="G72" i="7"/>
  <c r="H72" i="7" s="1"/>
  <c r="G71" i="7"/>
  <c r="H71" i="7" s="1"/>
  <c r="G70" i="7"/>
  <c r="H70" i="7" s="1"/>
  <c r="G75" i="7"/>
  <c r="H75" i="7" s="1"/>
  <c r="G18" i="7"/>
  <c r="H18" i="7" s="1"/>
  <c r="G51" i="7"/>
  <c r="H51" i="7" s="1"/>
  <c r="G34" i="7"/>
  <c r="H34" i="7" s="1"/>
  <c r="G35" i="7"/>
  <c r="H35" i="7" s="1"/>
  <c r="G65" i="7"/>
  <c r="H65" i="7" s="1"/>
  <c r="G100" i="7"/>
  <c r="H100" i="7" s="1"/>
  <c r="G17" i="7"/>
  <c r="H17" i="7" s="1"/>
  <c r="G16" i="7"/>
  <c r="H16" i="7" s="1"/>
  <c r="G101" i="7"/>
  <c r="H101" i="7" s="1"/>
  <c r="AT133" i="5"/>
  <c r="G38" i="7" s="1"/>
  <c r="H38" i="7" s="1"/>
  <c r="F33" i="7"/>
  <c r="F43" i="7"/>
  <c r="F49" i="7"/>
  <c r="H49" i="7" s="1"/>
  <c r="F41" i="7"/>
  <c r="F86" i="7"/>
  <c r="F82" i="7"/>
  <c r="F27" i="7"/>
  <c r="F54" i="7"/>
  <c r="F56" i="7"/>
  <c r="F83" i="7"/>
  <c r="F29" i="7"/>
  <c r="F53" i="7"/>
  <c r="F66" i="7"/>
  <c r="H66" i="7" s="1"/>
  <c r="F67" i="7"/>
  <c r="F28" i="7"/>
  <c r="F58" i="7"/>
  <c r="F21" i="7"/>
  <c r="F61" i="7"/>
  <c r="F42" i="7"/>
  <c r="F14" i="7"/>
  <c r="F63" i="7"/>
  <c r="F36" i="7"/>
  <c r="F47" i="7"/>
  <c r="H47" i="7" s="1"/>
  <c r="F79" i="7"/>
  <c r="F80" i="7"/>
  <c r="F69" i="7"/>
  <c r="H69" i="7" s="1"/>
  <c r="F25" i="7"/>
  <c r="F44" i="7"/>
  <c r="H44" i="7" s="1"/>
  <c r="F48" i="7"/>
  <c r="H48" i="7" s="1"/>
  <c r="F97" i="7"/>
  <c r="F96" i="7"/>
  <c r="F92" i="7"/>
  <c r="F93" i="7"/>
  <c r="F94" i="7"/>
  <c r="F91" i="7"/>
  <c r="F90" i="7"/>
  <c r="F87" i="7"/>
  <c r="F24" i="7"/>
  <c r="E28" i="7"/>
  <c r="E83" i="7"/>
  <c r="E30" i="7"/>
  <c r="H30" i="7" s="1"/>
  <c r="E94" i="7"/>
  <c r="E91" i="7"/>
  <c r="E93" i="7"/>
  <c r="E92" i="7"/>
  <c r="E89" i="7"/>
  <c r="E58" i="7"/>
  <c r="E21" i="7"/>
  <c r="E42" i="7"/>
  <c r="E41" i="7"/>
  <c r="E61" i="7"/>
  <c r="E86" i="7"/>
  <c r="E79" i="7"/>
  <c r="E80" i="7"/>
  <c r="E25" i="7"/>
  <c r="E96" i="7"/>
  <c r="E87" i="7"/>
  <c r="E24" i="7"/>
  <c r="D97" i="7"/>
  <c r="D96" i="7"/>
  <c r="D82" i="7"/>
  <c r="D26" i="7"/>
  <c r="H26" i="7" s="1"/>
  <c r="D27" i="7"/>
  <c r="D58" i="7"/>
  <c r="D13" i="7"/>
  <c r="D12" i="7"/>
  <c r="H12" i="7" s="1"/>
  <c r="D5" i="7"/>
  <c r="H5" i="7" s="1"/>
  <c r="D9" i="7"/>
  <c r="H9" i="7" s="1"/>
  <c r="D62" i="7"/>
  <c r="H62" i="7" s="1"/>
  <c r="D46" i="7"/>
  <c r="H46" i="7" s="1"/>
  <c r="D45" i="7"/>
  <c r="H45" i="7" s="1"/>
  <c r="D79" i="7"/>
  <c r="D80" i="7"/>
  <c r="D25" i="7"/>
  <c r="D81" i="7"/>
  <c r="H81" i="7" s="1"/>
  <c r="D92" i="7"/>
  <c r="T198" i="3"/>
  <c r="D90" i="7"/>
  <c r="D89" i="7"/>
  <c r="D53" i="7"/>
  <c r="H53" i="7" s="1"/>
  <c r="D87" i="7"/>
  <c r="D24" i="7"/>
  <c r="D8" i="7"/>
  <c r="H8" i="7" s="1"/>
  <c r="D7" i="7"/>
  <c r="H7" i="7" s="1"/>
  <c r="D6" i="7"/>
  <c r="H6" i="7" s="1"/>
  <c r="D11" i="7"/>
  <c r="H11" i="7" s="1"/>
  <c r="D10" i="7"/>
  <c r="H10" i="7" s="1"/>
  <c r="D4" i="7"/>
  <c r="H4" i="7" s="1"/>
  <c r="D3" i="7"/>
  <c r="H3" i="7" s="1"/>
  <c r="D2" i="7"/>
  <c r="H2" i="7" s="1"/>
  <c r="H27" i="7" l="1"/>
  <c r="H82" i="7"/>
  <c r="H94" i="7"/>
  <c r="H89" i="7"/>
  <c r="H86" i="7"/>
  <c r="H83" i="7"/>
  <c r="C50" i="7"/>
  <c r="H50" i="7" s="1"/>
  <c r="C32" i="7"/>
  <c r="H32" i="7" s="1"/>
  <c r="C23" i="7"/>
  <c r="C73" i="7"/>
  <c r="C39" i="7"/>
  <c r="C40" i="7"/>
  <c r="C78" i="7"/>
  <c r="C22" i="7"/>
  <c r="H22" i="7" s="1"/>
  <c r="C59" i="7"/>
  <c r="H59" i="7" s="1"/>
  <c r="C58" i="7"/>
  <c r="Q133" i="5" l="1"/>
  <c r="G98" i="7" s="1"/>
  <c r="H98" i="7" s="1"/>
  <c r="BU133" i="5"/>
  <c r="BT133" i="5"/>
  <c r="BS133" i="5"/>
  <c r="BR133" i="5"/>
  <c r="BQ133" i="5"/>
  <c r="AL78" i="4"/>
  <c r="W78" i="4"/>
  <c r="P78" i="4"/>
  <c r="R78" i="4"/>
  <c r="T78" i="4"/>
  <c r="AV131" i="6"/>
  <c r="AU131" i="6"/>
  <c r="AK131" i="6"/>
  <c r="AS131" i="6"/>
  <c r="AO198" i="3"/>
  <c r="AT78" i="4"/>
  <c r="AS78" i="4"/>
  <c r="AR78" i="4"/>
  <c r="AQ78" i="4"/>
  <c r="AP78" i="4"/>
  <c r="AO78" i="4"/>
  <c r="AN78" i="4"/>
  <c r="AM78" i="4"/>
  <c r="AK78" i="4"/>
  <c r="AJ78" i="4"/>
  <c r="AI78" i="4"/>
  <c r="AH78" i="4"/>
  <c r="AG78" i="4"/>
  <c r="AF78" i="4"/>
  <c r="AE78" i="4"/>
  <c r="AD78" i="4"/>
  <c r="AC78" i="4"/>
  <c r="AB78" i="4"/>
  <c r="AA78" i="4"/>
  <c r="Z78" i="4"/>
  <c r="Y78" i="4"/>
  <c r="X78" i="4"/>
  <c r="V78" i="4"/>
  <c r="U78" i="4"/>
  <c r="S78" i="4"/>
  <c r="Q78" i="4"/>
  <c r="O78" i="4"/>
  <c r="N78" i="4"/>
  <c r="M78" i="4"/>
  <c r="L78" i="4"/>
  <c r="K78" i="4"/>
  <c r="J78" i="4"/>
  <c r="I78" i="4"/>
  <c r="H78" i="4"/>
  <c r="G78" i="4"/>
  <c r="BP133" i="5"/>
  <c r="BO133" i="5"/>
  <c r="BN133" i="5"/>
  <c r="BM133" i="5"/>
  <c r="BL133" i="5"/>
  <c r="BK133" i="5"/>
  <c r="BJ133" i="5"/>
  <c r="BI133" i="5"/>
  <c r="BH133" i="5"/>
  <c r="BG133" i="5"/>
  <c r="BF133" i="5"/>
  <c r="BE133" i="5"/>
  <c r="BD133" i="5"/>
  <c r="BC133" i="5"/>
  <c r="G88" i="7" s="1"/>
  <c r="H88" i="7" s="1"/>
  <c r="BB133" i="5"/>
  <c r="G85" i="7" s="1"/>
  <c r="H85" i="7" s="1"/>
  <c r="BA133" i="5"/>
  <c r="G19" i="7" s="1"/>
  <c r="H19" i="7" s="1"/>
  <c r="AZ133" i="5"/>
  <c r="G20" i="7" s="1"/>
  <c r="H20" i="7" s="1"/>
  <c r="AY133" i="5"/>
  <c r="G52" i="7" s="1"/>
  <c r="H52" i="7" s="1"/>
  <c r="AX133" i="5"/>
  <c r="G33" i="7" s="1"/>
  <c r="H33" i="7" s="1"/>
  <c r="AW133" i="5"/>
  <c r="G43" i="7" s="1"/>
  <c r="H43" i="7" s="1"/>
  <c r="AV133" i="5"/>
  <c r="G40" i="7" s="1"/>
  <c r="H40" i="7" s="1"/>
  <c r="AU133" i="5"/>
  <c r="G39" i="7" s="1"/>
  <c r="H39" i="7" s="1"/>
  <c r="AS133" i="5"/>
  <c r="G76" i="7" s="1"/>
  <c r="H76" i="7" s="1"/>
  <c r="AR133" i="5"/>
  <c r="G78" i="7" s="1"/>
  <c r="H78" i="7" s="1"/>
  <c r="AQ133" i="5"/>
  <c r="G21" i="7" s="1"/>
  <c r="H21" i="7" s="1"/>
  <c r="AP133" i="5"/>
  <c r="G64" i="7" s="1"/>
  <c r="H64" i="7" s="1"/>
  <c r="AO133" i="5"/>
  <c r="G84" i="7" s="1"/>
  <c r="H84" i="7" s="1"/>
  <c r="AN133" i="5"/>
  <c r="G55" i="7" s="1"/>
  <c r="H55" i="7" s="1"/>
  <c r="AM133" i="5"/>
  <c r="G73" i="7" s="1"/>
  <c r="H73" i="7" s="1"/>
  <c r="AL133" i="5"/>
  <c r="G68" i="7" s="1"/>
  <c r="H68" i="7" s="1"/>
  <c r="AK133" i="5"/>
  <c r="G67" i="7" s="1"/>
  <c r="H67" i="7" s="1"/>
  <c r="AJ133" i="5"/>
  <c r="G28" i="7" s="1"/>
  <c r="H28" i="7" s="1"/>
  <c r="AI133" i="5"/>
  <c r="G58" i="7" s="1"/>
  <c r="H58" i="7" s="1"/>
  <c r="AG133" i="5"/>
  <c r="G61" i="7" s="1"/>
  <c r="H61" i="7" s="1"/>
  <c r="AF133" i="5"/>
  <c r="G37" i="7" s="1"/>
  <c r="H37" i="7" s="1"/>
  <c r="AE133" i="5"/>
  <c r="G42" i="7" s="1"/>
  <c r="H42" i="7" s="1"/>
  <c r="AD133" i="5"/>
  <c r="G36" i="7" s="1"/>
  <c r="H36" i="7" s="1"/>
  <c r="AC133" i="5"/>
  <c r="G41" i="7" s="1"/>
  <c r="H41" i="7" s="1"/>
  <c r="AB133" i="5"/>
  <c r="G57" i="7" s="1"/>
  <c r="H57" i="7" s="1"/>
  <c r="AA133" i="5"/>
  <c r="G54" i="7" s="1"/>
  <c r="H54" i="7" s="1"/>
  <c r="Z133" i="5"/>
  <c r="G56" i="7" s="1"/>
  <c r="H56" i="7" s="1"/>
  <c r="Y133" i="5"/>
  <c r="G14" i="7" s="1"/>
  <c r="H14" i="7" s="1"/>
  <c r="X133" i="5"/>
  <c r="G63" i="7" s="1"/>
  <c r="H63" i="7" s="1"/>
  <c r="W133" i="5"/>
  <c r="G79" i="7" s="1"/>
  <c r="H79" i="7" s="1"/>
  <c r="V133" i="5"/>
  <c r="G80" i="7" s="1"/>
  <c r="H80" i="7" s="1"/>
  <c r="U133" i="5"/>
  <c r="G25" i="7" s="1"/>
  <c r="H25" i="7" s="1"/>
  <c r="T133" i="5"/>
  <c r="G15" i="7" s="1"/>
  <c r="H15" i="7" s="1"/>
  <c r="S133" i="5"/>
  <c r="G29" i="7" s="1"/>
  <c r="H29" i="7" s="1"/>
  <c r="R133" i="5"/>
  <c r="G102" i="7" s="1"/>
  <c r="H102" i="7" s="1"/>
  <c r="P133" i="5"/>
  <c r="G97" i="7" s="1"/>
  <c r="H97" i="7" s="1"/>
  <c r="O133" i="5"/>
  <c r="G96" i="7" s="1"/>
  <c r="H96" i="7" s="1"/>
  <c r="N133" i="5"/>
  <c r="G95" i="7" s="1"/>
  <c r="H95" i="7" s="1"/>
  <c r="M133" i="5"/>
  <c r="G92" i="7" s="1"/>
  <c r="H92" i="7" s="1"/>
  <c r="L133" i="5"/>
  <c r="G93" i="7" s="1"/>
  <c r="H93" i="7" s="1"/>
  <c r="K133" i="5"/>
  <c r="G91" i="7" s="1"/>
  <c r="H91" i="7" s="1"/>
  <c r="J133" i="5"/>
  <c r="G90" i="7" s="1"/>
  <c r="H90" i="7" s="1"/>
  <c r="I133" i="5"/>
  <c r="G87" i="7" s="1"/>
  <c r="H87" i="7" s="1"/>
  <c r="H133" i="5"/>
  <c r="G24" i="7" s="1"/>
  <c r="H24" i="7" s="1"/>
  <c r="G133" i="5"/>
  <c r="G23" i="7" s="1"/>
  <c r="H23" i="7" s="1"/>
  <c r="AH9" i="5"/>
  <c r="AH133" i="5" s="1"/>
  <c r="G13" i="7" s="1"/>
  <c r="AY131" i="6"/>
  <c r="AX131" i="6"/>
  <c r="AW131" i="6"/>
  <c r="AT131" i="6"/>
  <c r="AR131" i="6"/>
  <c r="AQ131" i="6"/>
  <c r="AP131" i="6"/>
  <c r="AO131" i="6"/>
  <c r="AN131" i="6"/>
  <c r="AM131" i="6"/>
  <c r="AL131" i="6"/>
  <c r="AJ131" i="6"/>
  <c r="AI131" i="6"/>
  <c r="AH131" i="6"/>
  <c r="AG131" i="6"/>
  <c r="AF131" i="6"/>
  <c r="AE131" i="6"/>
  <c r="AD131" i="6"/>
  <c r="AC131" i="6"/>
  <c r="AB131" i="6"/>
  <c r="AA131" i="6"/>
  <c r="Z131" i="6"/>
  <c r="Y131" i="6"/>
  <c r="X131" i="6"/>
  <c r="W131" i="6"/>
  <c r="V131" i="6"/>
  <c r="U131" i="6"/>
  <c r="T131" i="6"/>
  <c r="S131" i="6"/>
  <c r="R131" i="6"/>
  <c r="Q131" i="6"/>
  <c r="P131" i="6"/>
  <c r="O131" i="6"/>
  <c r="N131" i="6"/>
  <c r="M131" i="6"/>
  <c r="L131" i="6"/>
  <c r="K131" i="6"/>
  <c r="J131" i="6"/>
  <c r="I131" i="6"/>
  <c r="H131" i="6"/>
  <c r="G131" i="6"/>
  <c r="AN198" i="3"/>
  <c r="AM198" i="3"/>
  <c r="AL198" i="3"/>
  <c r="AK198" i="3"/>
  <c r="AJ198" i="3"/>
  <c r="AI198" i="3"/>
  <c r="AH198" i="3"/>
  <c r="AG198" i="3"/>
  <c r="AF198" i="3"/>
  <c r="AE198" i="3"/>
  <c r="AD198" i="3"/>
  <c r="AC198" i="3"/>
  <c r="AB198" i="3"/>
  <c r="AA198" i="3"/>
  <c r="Z198" i="3"/>
  <c r="Y198" i="3"/>
  <c r="X198" i="3"/>
  <c r="W198" i="3"/>
  <c r="V198" i="3"/>
  <c r="U198" i="3"/>
  <c r="S198" i="3"/>
  <c r="R198" i="3"/>
  <c r="Q198" i="3"/>
  <c r="P198" i="3"/>
  <c r="O198" i="3"/>
  <c r="N198" i="3"/>
  <c r="M198" i="3"/>
  <c r="L198" i="3"/>
  <c r="K198" i="3"/>
  <c r="J198" i="3"/>
  <c r="I198" i="3"/>
  <c r="H198" i="3"/>
  <c r="G198" i="3"/>
  <c r="Q28" i="2" l="1"/>
  <c r="P28" i="2"/>
  <c r="O28" i="2"/>
  <c r="N28" i="2"/>
  <c r="M28" i="2"/>
  <c r="L28" i="2"/>
  <c r="K28" i="2"/>
  <c r="J28" i="2"/>
  <c r="I28" i="2"/>
  <c r="H28" i="2"/>
  <c r="G28" i="2"/>
  <c r="F28" i="2"/>
  <c r="C13" i="7" s="1"/>
  <c r="H13" i="7" s="1"/>
  <c r="G4" i="2"/>
  <c r="F4" i="2"/>
</calcChain>
</file>

<file path=xl/sharedStrings.xml><?xml version="1.0" encoding="utf-8"?>
<sst xmlns="http://schemas.openxmlformats.org/spreadsheetml/2006/main" count="2662" uniqueCount="973">
  <si>
    <t>Lower Level</t>
  </si>
  <si>
    <t>BUILDING SUPPORT</t>
  </si>
  <si>
    <t>AML05</t>
  </si>
  <si>
    <t>STORAGE</t>
  </si>
  <si>
    <t>AML06</t>
  </si>
  <si>
    <t>AML07</t>
  </si>
  <si>
    <t>AV ROOM</t>
  </si>
  <si>
    <t>EGL01</t>
  </si>
  <si>
    <t>EMERGENCY ELECTRICAL ROOM</t>
  </si>
  <si>
    <t>EGL02</t>
  </si>
  <si>
    <t>BOOSTER ROOM</t>
  </si>
  <si>
    <t>EGL03</t>
  </si>
  <si>
    <t>FIRE PUMP/RISER ROOM</t>
  </si>
  <si>
    <t>EGL04</t>
  </si>
  <si>
    <t>MAIN ELECTRICAL ROOM</t>
  </si>
  <si>
    <t>GEL01</t>
  </si>
  <si>
    <t>HSKP</t>
  </si>
  <si>
    <t>ITL01</t>
  </si>
  <si>
    <t>IT</t>
  </si>
  <si>
    <t>PUBLIC</t>
  </si>
  <si>
    <t>AML04</t>
  </si>
  <si>
    <t>BOARD ROOM</t>
  </si>
  <si>
    <t>AML08</t>
  </si>
  <si>
    <t>KITCHENETTE</t>
  </si>
  <si>
    <t>AML15</t>
  </si>
  <si>
    <t>MEETING</t>
  </si>
  <si>
    <t>AML16</t>
  </si>
  <si>
    <t>AML18</t>
  </si>
  <si>
    <t>RECEPTION</t>
  </si>
  <si>
    <t>PUBLIC CIRCULATION</t>
  </si>
  <si>
    <t>AML01</t>
  </si>
  <si>
    <t>PRE-FUNCTION</t>
  </si>
  <si>
    <t>AML02</t>
  </si>
  <si>
    <t>AML14</t>
  </si>
  <si>
    <t>CIRCULATION</t>
  </si>
  <si>
    <t>PCL01</t>
  </si>
  <si>
    <t>VESTIBULE</t>
  </si>
  <si>
    <t>PCL02</t>
  </si>
  <si>
    <t>PUBLIC RESTROOMS</t>
  </si>
  <si>
    <t>AML09</t>
  </si>
  <si>
    <t>FEMALE TLT</t>
  </si>
  <si>
    <t>AML11</t>
  </si>
  <si>
    <t>MALE TLTS</t>
  </si>
  <si>
    <t>STAFF CIRCULATION</t>
  </si>
  <si>
    <t>SCL01</t>
  </si>
  <si>
    <t>STAFF SHARED</t>
  </si>
  <si>
    <t>AML17</t>
  </si>
  <si>
    <t>MAIL / COPY</t>
  </si>
  <si>
    <t>VERTICAL CIRCULATION</t>
  </si>
  <si>
    <t>VTL01</t>
  </si>
  <si>
    <t>STAIR 03</t>
  </si>
  <si>
    <t>VTL02</t>
  </si>
  <si>
    <t>ELEVATOR 1</t>
  </si>
  <si>
    <t>VTL03</t>
  </si>
  <si>
    <t>ELEVATOR 2</t>
  </si>
  <si>
    <t>Level 1</t>
  </si>
  <si>
    <t>EG101</t>
  </si>
  <si>
    <t>ELECTRICAL ROOM</t>
  </si>
  <si>
    <t>EG102</t>
  </si>
  <si>
    <t>GE101</t>
  </si>
  <si>
    <t>IN118</t>
  </si>
  <si>
    <t>BELONGING STORAGE</t>
  </si>
  <si>
    <t>IT101</t>
  </si>
  <si>
    <t>IT102</t>
  </si>
  <si>
    <t>ST104</t>
  </si>
  <si>
    <t>SHAFT 04</t>
  </si>
  <si>
    <t>CRU</t>
  </si>
  <si>
    <t>CR101</t>
  </si>
  <si>
    <t>SEMI-PRIVATE 14</t>
  </si>
  <si>
    <t>CR102</t>
  </si>
  <si>
    <t>SEMI-PRIVATE 13</t>
  </si>
  <si>
    <t>CR103</t>
  </si>
  <si>
    <t>SEMI-PRIVATE 12</t>
  </si>
  <si>
    <t>CR104</t>
  </si>
  <si>
    <t>SEMI-PRIVATE 11</t>
  </si>
  <si>
    <t>CR106</t>
  </si>
  <si>
    <t>SEMI-PRIVATE 10</t>
  </si>
  <si>
    <t>CR107</t>
  </si>
  <si>
    <t>SEMI-PRIVATE 9</t>
  </si>
  <si>
    <t>CR108</t>
  </si>
  <si>
    <t>SEMI-PRIVATE 8</t>
  </si>
  <si>
    <t>CR109</t>
  </si>
  <si>
    <t>SEMI-PRIV 7</t>
  </si>
  <si>
    <t>CR111</t>
  </si>
  <si>
    <t>SEMI-PRIV 6</t>
  </si>
  <si>
    <t>CR112</t>
  </si>
  <si>
    <t>SEMI-PRIV 5</t>
  </si>
  <si>
    <t>CR113</t>
  </si>
  <si>
    <t>SEMI-PRIV 4</t>
  </si>
  <si>
    <t>CR114</t>
  </si>
  <si>
    <t>SEMI-PRIV 3</t>
  </si>
  <si>
    <t>CR116</t>
  </si>
  <si>
    <t>SEMI-PRIVATE 2</t>
  </si>
  <si>
    <t>CR117</t>
  </si>
  <si>
    <t>SEMI-PRIVATE 1</t>
  </si>
  <si>
    <t>CR119</t>
  </si>
  <si>
    <t>MULTI PURPOSE ROOM</t>
  </si>
  <si>
    <t>CR121</t>
  </si>
  <si>
    <t>TOILET</t>
  </si>
  <si>
    <t>CR122</t>
  </si>
  <si>
    <t>CR123</t>
  </si>
  <si>
    <t>CRU LAUNDRY</t>
  </si>
  <si>
    <t>CR124</t>
  </si>
  <si>
    <t>COMMON USE DESKS</t>
  </si>
  <si>
    <t>CR125</t>
  </si>
  <si>
    <t>TLT / SHWR</t>
  </si>
  <si>
    <t>CR126</t>
  </si>
  <si>
    <t>CLEAN HOLD</t>
  </si>
  <si>
    <t>CR127</t>
  </si>
  <si>
    <t>MEDS</t>
  </si>
  <si>
    <t>CR128</t>
  </si>
  <si>
    <t>WG MANAGER</t>
  </si>
  <si>
    <t>CR129</t>
  </si>
  <si>
    <t>TECH WORK</t>
  </si>
  <si>
    <t>CR131</t>
  </si>
  <si>
    <t>CONSULT</t>
  </si>
  <si>
    <t>CR132</t>
  </si>
  <si>
    <t>CR133</t>
  </si>
  <si>
    <t>CR134</t>
  </si>
  <si>
    <t>CR136</t>
  </si>
  <si>
    <t>CR141</t>
  </si>
  <si>
    <t>CRU CIRCULATION</t>
  </si>
  <si>
    <t>CR115</t>
  </si>
  <si>
    <t>CORR</t>
  </si>
  <si>
    <t>CR118</t>
  </si>
  <si>
    <t>CRU ACTIVITY</t>
  </si>
  <si>
    <t>CR137</t>
  </si>
  <si>
    <t>CIRC</t>
  </si>
  <si>
    <t>CR138</t>
  </si>
  <si>
    <t>CR139</t>
  </si>
  <si>
    <t>CR142</t>
  </si>
  <si>
    <t>CR144</t>
  </si>
  <si>
    <t>CR146</t>
  </si>
  <si>
    <t>CR147</t>
  </si>
  <si>
    <t>CR148</t>
  </si>
  <si>
    <t>CR149</t>
  </si>
  <si>
    <t>CR151</t>
  </si>
  <si>
    <t>EOU</t>
  </si>
  <si>
    <t>EO101</t>
  </si>
  <si>
    <t>PRIVATE 1</t>
  </si>
  <si>
    <t>EO102</t>
  </si>
  <si>
    <t>PRIVATE 2</t>
  </si>
  <si>
    <t>EO103</t>
  </si>
  <si>
    <t>EO104</t>
  </si>
  <si>
    <t>EO106</t>
  </si>
  <si>
    <t>SEMI-PRIVATE 3</t>
  </si>
  <si>
    <t>EO107</t>
  </si>
  <si>
    <t>SEMI-PRIVATE 4</t>
  </si>
  <si>
    <t>EO108</t>
  </si>
  <si>
    <t>SEMI-PRIVATE 5</t>
  </si>
  <si>
    <t>EO109</t>
  </si>
  <si>
    <t>SEMI-PRIVATE 6</t>
  </si>
  <si>
    <t>EO111</t>
  </si>
  <si>
    <t>SEMI-PRIVATE 7</t>
  </si>
  <si>
    <t>EO112</t>
  </si>
  <si>
    <t>EO113</t>
  </si>
  <si>
    <t>EO114</t>
  </si>
  <si>
    <t>EO116</t>
  </si>
  <si>
    <t>CRISIS CENTER PA</t>
  </si>
  <si>
    <t>EO117</t>
  </si>
  <si>
    <t>EO118</t>
  </si>
  <si>
    <t>SOILED HOLD</t>
  </si>
  <si>
    <t>EO119</t>
  </si>
  <si>
    <t>STAFF LOUNGE</t>
  </si>
  <si>
    <t>EO121</t>
  </si>
  <si>
    <t>CLEAN</t>
  </si>
  <si>
    <t>EO123</t>
  </si>
  <si>
    <t>PHYSICIAN'S OFFICE</t>
  </si>
  <si>
    <t>EO124</t>
  </si>
  <si>
    <t>NURSE WORK ROOM</t>
  </si>
  <si>
    <t>EO126</t>
  </si>
  <si>
    <t>MEDICATION ROOM</t>
  </si>
  <si>
    <t>EO127</t>
  </si>
  <si>
    <t>EO128</t>
  </si>
  <si>
    <t>NOURISHMENT</t>
  </si>
  <si>
    <t>EOU CIRCULATION</t>
  </si>
  <si>
    <t>EO122</t>
  </si>
  <si>
    <t>EOU ACTIVITY</t>
  </si>
  <si>
    <t>EO132</t>
  </si>
  <si>
    <t>EO133</t>
  </si>
  <si>
    <t>EO134</t>
  </si>
  <si>
    <t>EO136</t>
  </si>
  <si>
    <t>EO137</t>
  </si>
  <si>
    <t>EO138</t>
  </si>
  <si>
    <t>EO139</t>
  </si>
  <si>
    <t>HUGO / MCOT</t>
  </si>
  <si>
    <t>HM100</t>
  </si>
  <si>
    <t>MCOT / HUGO</t>
  </si>
  <si>
    <t>INTAKE</t>
  </si>
  <si>
    <t>IN101</t>
  </si>
  <si>
    <t>IN102</t>
  </si>
  <si>
    <t>IN103</t>
  </si>
  <si>
    <t>IN104</t>
  </si>
  <si>
    <t>TOILET / SHOWER</t>
  </si>
  <si>
    <t>IN105</t>
  </si>
  <si>
    <t>TESTING</t>
  </si>
  <si>
    <t>IN106</t>
  </si>
  <si>
    <t>EMS/POLICE</t>
  </si>
  <si>
    <t>IN107</t>
  </si>
  <si>
    <t>INTAKE/EXAM</t>
  </si>
  <si>
    <t>IN108</t>
  </si>
  <si>
    <t>OFFICE</t>
  </si>
  <si>
    <t>IN109</t>
  </si>
  <si>
    <t>IN111</t>
  </si>
  <si>
    <t>IN112</t>
  </si>
  <si>
    <t>IN113</t>
  </si>
  <si>
    <t>INTAKE CIRCULATION</t>
  </si>
  <si>
    <t>IN114</t>
  </si>
  <si>
    <t>IN116</t>
  </si>
  <si>
    <t>IN117</t>
  </si>
  <si>
    <t>ISI</t>
  </si>
  <si>
    <t>HM101</t>
  </si>
  <si>
    <t>HM102</t>
  </si>
  <si>
    <t>HM103</t>
  </si>
  <si>
    <t>HM104</t>
  </si>
  <si>
    <t>HM106</t>
  </si>
  <si>
    <t>IS101</t>
  </si>
  <si>
    <t>IS102</t>
  </si>
  <si>
    <t>IS103</t>
  </si>
  <si>
    <t>IS104</t>
  </si>
  <si>
    <t>IS107</t>
  </si>
  <si>
    <t>GROUP / FLEX</t>
  </si>
  <si>
    <t>IS108</t>
  </si>
  <si>
    <t>IS109</t>
  </si>
  <si>
    <t>IS112</t>
  </si>
  <si>
    <t>IS113</t>
  </si>
  <si>
    <t>IS114</t>
  </si>
  <si>
    <t>ISI CIRCULATION</t>
  </si>
  <si>
    <t>HM108</t>
  </si>
  <si>
    <t>IS110</t>
  </si>
  <si>
    <t>IS116</t>
  </si>
  <si>
    <t>TOUCH DOWN</t>
  </si>
  <si>
    <t>IS117</t>
  </si>
  <si>
    <t>IS118</t>
  </si>
  <si>
    <t>IS119</t>
  </si>
  <si>
    <t>IS121</t>
  </si>
  <si>
    <t>IS122</t>
  </si>
  <si>
    <t>JAIL DIVERSION</t>
  </si>
  <si>
    <t>JD101</t>
  </si>
  <si>
    <t>JD102</t>
  </si>
  <si>
    <t>NURSE'S OFFICE</t>
  </si>
  <si>
    <t>JD103</t>
  </si>
  <si>
    <t>JD108</t>
  </si>
  <si>
    <t>JD109</t>
  </si>
  <si>
    <t>JD111</t>
  </si>
  <si>
    <t>JD112</t>
  </si>
  <si>
    <t>JD113</t>
  </si>
  <si>
    <t>JD116</t>
  </si>
  <si>
    <t>JD117</t>
  </si>
  <si>
    <t>JD118</t>
  </si>
  <si>
    <t>JD119</t>
  </si>
  <si>
    <t>JD121</t>
  </si>
  <si>
    <t>TELEPHONE ROOM</t>
  </si>
  <si>
    <t>JD122</t>
  </si>
  <si>
    <t>JD123</t>
  </si>
  <si>
    <t>JD124</t>
  </si>
  <si>
    <t>JD126</t>
  </si>
  <si>
    <t>COPY / PRINT</t>
  </si>
  <si>
    <t>JD127</t>
  </si>
  <si>
    <t>JD128</t>
  </si>
  <si>
    <t>JD129</t>
  </si>
  <si>
    <t>JD131</t>
  </si>
  <si>
    <t>JD132</t>
  </si>
  <si>
    <t>JAIL DIVERSION CIRCULATION</t>
  </si>
  <si>
    <t>JD104</t>
  </si>
  <si>
    <t>WORK STATION</t>
  </si>
  <si>
    <t>JD114</t>
  </si>
  <si>
    <t>WORK STATIONS</t>
  </si>
  <si>
    <t>JD133</t>
  </si>
  <si>
    <t>JD134</t>
  </si>
  <si>
    <t>JD135</t>
  </si>
  <si>
    <t>KITCHEN</t>
  </si>
  <si>
    <t>DI101</t>
  </si>
  <si>
    <t>DI102</t>
  </si>
  <si>
    <t>DIRTY</t>
  </si>
  <si>
    <t>DI103</t>
  </si>
  <si>
    <t>DRY STORAGE ROOM</t>
  </si>
  <si>
    <t>DI104</t>
  </si>
  <si>
    <t>TRASH ROOM</t>
  </si>
  <si>
    <t>DI106</t>
  </si>
  <si>
    <t>HOUSEKEEPING</t>
  </si>
  <si>
    <t>DI107</t>
  </si>
  <si>
    <t>LOCKER ROOM</t>
  </si>
  <si>
    <t>DI108</t>
  </si>
  <si>
    <t>LAUNDRY</t>
  </si>
  <si>
    <t>LN101</t>
  </si>
  <si>
    <t>LNDRY EQ</t>
  </si>
  <si>
    <t>LN105</t>
  </si>
  <si>
    <t>AM102</t>
  </si>
  <si>
    <t>AM103</t>
  </si>
  <si>
    <t>VENDING</t>
  </si>
  <si>
    <t>AM105</t>
  </si>
  <si>
    <t>JD106</t>
  </si>
  <si>
    <t>GROUP ROOM</t>
  </si>
  <si>
    <t>JD107</t>
  </si>
  <si>
    <t>AM101</t>
  </si>
  <si>
    <t>WAITING</t>
  </si>
  <si>
    <t>AM104</t>
  </si>
  <si>
    <t>PC101</t>
  </si>
  <si>
    <t>PC102</t>
  </si>
  <si>
    <t>PC103</t>
  </si>
  <si>
    <t>PC104</t>
  </si>
  <si>
    <t>PC106</t>
  </si>
  <si>
    <t>PC107</t>
  </si>
  <si>
    <t>AM106</t>
  </si>
  <si>
    <t>PURCHASING AND FACILITIES</t>
  </si>
  <si>
    <t>GS101</t>
  </si>
  <si>
    <t>GS102</t>
  </si>
  <si>
    <t>GS103</t>
  </si>
  <si>
    <t>GS104</t>
  </si>
  <si>
    <t>GS107</t>
  </si>
  <si>
    <t>RECEIVING/ BREAK DOWN</t>
  </si>
  <si>
    <t>EO129</t>
  </si>
  <si>
    <t>EO131</t>
  </si>
  <si>
    <t>PC108</t>
  </si>
  <si>
    <t>SC101</t>
  </si>
  <si>
    <t>SC102</t>
  </si>
  <si>
    <t>SC103</t>
  </si>
  <si>
    <t>SC104</t>
  </si>
  <si>
    <t>AM107</t>
  </si>
  <si>
    <t>MALE TOILETS</t>
  </si>
  <si>
    <t>AM108</t>
  </si>
  <si>
    <t>FEMALE TOILETS</t>
  </si>
  <si>
    <t>EP101</t>
  </si>
  <si>
    <t>EP102</t>
  </si>
  <si>
    <t>MALE STAFF LOCKERS</t>
  </si>
  <si>
    <t>EP103</t>
  </si>
  <si>
    <t>MALE TOILET</t>
  </si>
  <si>
    <t>EP104</t>
  </si>
  <si>
    <t>SHOWER</t>
  </si>
  <si>
    <t>EP106</t>
  </si>
  <si>
    <t>EP107</t>
  </si>
  <si>
    <t>FEMALE TOILET</t>
  </si>
  <si>
    <t>EP108</t>
  </si>
  <si>
    <t>FEMALE STAFF LOCKERS</t>
  </si>
  <si>
    <t>LN110</t>
  </si>
  <si>
    <t>BOOSTER</t>
  </si>
  <si>
    <t>VT101</t>
  </si>
  <si>
    <t>VT102</t>
  </si>
  <si>
    <t>VT103</t>
  </si>
  <si>
    <t>VT104</t>
  </si>
  <si>
    <t>STAIR 02</t>
  </si>
  <si>
    <t>VT105</t>
  </si>
  <si>
    <t>STAIR 01</t>
  </si>
  <si>
    <t>Level 2</t>
  </si>
  <si>
    <t>EG201</t>
  </si>
  <si>
    <t>EG202</t>
  </si>
  <si>
    <t>GE201</t>
  </si>
  <si>
    <t>IT201</t>
  </si>
  <si>
    <t>IT ROOM</t>
  </si>
  <si>
    <t>IT202</t>
  </si>
  <si>
    <t>ST201</t>
  </si>
  <si>
    <t>SHAFT 1</t>
  </si>
  <si>
    <t>ST202</t>
  </si>
  <si>
    <t>SHAFT 2</t>
  </si>
  <si>
    <t>ST203</t>
  </si>
  <si>
    <t>SHAFT 3</t>
  </si>
  <si>
    <t>ST204</t>
  </si>
  <si>
    <t>SHAFT 4</t>
  </si>
  <si>
    <t>IDD</t>
  </si>
  <si>
    <t>ID201</t>
  </si>
  <si>
    <t>ID202</t>
  </si>
  <si>
    <t>MICHAEL'S OFFICE</t>
  </si>
  <si>
    <t>ID203</t>
  </si>
  <si>
    <t>ID206</t>
  </si>
  <si>
    <t>ID207</t>
  </si>
  <si>
    <t>ID208</t>
  </si>
  <si>
    <t>ID209</t>
  </si>
  <si>
    <t>ID211</t>
  </si>
  <si>
    <t>ID212</t>
  </si>
  <si>
    <t>ID214</t>
  </si>
  <si>
    <t>ID216</t>
  </si>
  <si>
    <t>CRISIS TEAM LEAD</t>
  </si>
  <si>
    <t>ID217</t>
  </si>
  <si>
    <t>ID218</t>
  </si>
  <si>
    <t>ID219</t>
  </si>
  <si>
    <t>ID220</t>
  </si>
  <si>
    <t>ID221</t>
  </si>
  <si>
    <t>ID222</t>
  </si>
  <si>
    <t>CONFERENCE</t>
  </si>
  <si>
    <t>ID224</t>
  </si>
  <si>
    <t>ID226</t>
  </si>
  <si>
    <t>ID227</t>
  </si>
  <si>
    <t>ID228</t>
  </si>
  <si>
    <t>ID229</t>
  </si>
  <si>
    <t>ID231</t>
  </si>
  <si>
    <t>PEGGY'S STORAGE</t>
  </si>
  <si>
    <t>ID232</t>
  </si>
  <si>
    <t>MAIL/COPY</t>
  </si>
  <si>
    <t>IDD CIRCULATION</t>
  </si>
  <si>
    <t>ID200</t>
  </si>
  <si>
    <t>ID204</t>
  </si>
  <si>
    <t>ID213</t>
  </si>
  <si>
    <t>ID233</t>
  </si>
  <si>
    <t>ID234</t>
  </si>
  <si>
    <t>ID236</t>
  </si>
  <si>
    <t>ID237</t>
  </si>
  <si>
    <t>ID238</t>
  </si>
  <si>
    <t>ID239</t>
  </si>
  <si>
    <t>ID241</t>
  </si>
  <si>
    <t>MIS</t>
  </si>
  <si>
    <t>IT203</t>
  </si>
  <si>
    <t>SERVER ROOM</t>
  </si>
  <si>
    <t>IT204</t>
  </si>
  <si>
    <t>IT206</t>
  </si>
  <si>
    <t>IT208</t>
  </si>
  <si>
    <t>IT209</t>
  </si>
  <si>
    <t>IT211</t>
  </si>
  <si>
    <t>MANAGER'S OFFICE</t>
  </si>
  <si>
    <t>IT213</t>
  </si>
  <si>
    <t>CUSTOMER SERVICE AND WAITING ROOM</t>
  </si>
  <si>
    <t>IT214</t>
  </si>
  <si>
    <t>IT215</t>
  </si>
  <si>
    <t>MIS CIRCULATION</t>
  </si>
  <si>
    <t>IT210</t>
  </si>
  <si>
    <t>IT212</t>
  </si>
  <si>
    <t>IT216</t>
  </si>
  <si>
    <t>IT218</t>
  </si>
  <si>
    <t>IT219</t>
  </si>
  <si>
    <t>AM206</t>
  </si>
  <si>
    <t>AM207</t>
  </si>
  <si>
    <t>PC201</t>
  </si>
  <si>
    <t>ELEVATOR LOBBY</t>
  </si>
  <si>
    <t>PC202</t>
  </si>
  <si>
    <t>PC203</t>
  </si>
  <si>
    <t>PC204</t>
  </si>
  <si>
    <t>PC206</t>
  </si>
  <si>
    <t>PC207</t>
  </si>
  <si>
    <t>AM202</t>
  </si>
  <si>
    <t>AM203</t>
  </si>
  <si>
    <t>SHELL SPACE</t>
  </si>
  <si>
    <t>SH201</t>
  </si>
  <si>
    <t>UNOCCUPIED SHELL</t>
  </si>
  <si>
    <t>SH202</t>
  </si>
  <si>
    <t>AM201</t>
  </si>
  <si>
    <t>AM204</t>
  </si>
  <si>
    <t>LACTATION ROOM</t>
  </si>
  <si>
    <t>VT201</t>
  </si>
  <si>
    <t>VT202</t>
  </si>
  <si>
    <t>VT203</t>
  </si>
  <si>
    <t>VT204</t>
  </si>
  <si>
    <t>VT205</t>
  </si>
  <si>
    <t>Level 3</t>
  </si>
  <si>
    <t>EG301</t>
  </si>
  <si>
    <t>EG302</t>
  </si>
  <si>
    <t>GE301</t>
  </si>
  <si>
    <t>GE302</t>
  </si>
  <si>
    <t>IT301</t>
  </si>
  <si>
    <t>IT302</t>
  </si>
  <si>
    <t>ST301</t>
  </si>
  <si>
    <t>ST302</t>
  </si>
  <si>
    <t>ST303</t>
  </si>
  <si>
    <t>ST304</t>
  </si>
  <si>
    <t>VT307</t>
  </si>
  <si>
    <t>ELEV CONTROL ROOM</t>
  </si>
  <si>
    <t>EXECUTIVE OFFICES</t>
  </si>
  <si>
    <t>ES301</t>
  </si>
  <si>
    <t>EXECUTIVE OFFICE</t>
  </si>
  <si>
    <t>ES302</t>
  </si>
  <si>
    <t>ES303</t>
  </si>
  <si>
    <t>CEO TLT/SW</t>
  </si>
  <si>
    <t>ES304</t>
  </si>
  <si>
    <t>ES306</t>
  </si>
  <si>
    <t>CEO OFFICE</t>
  </si>
  <si>
    <t>ES307</t>
  </si>
  <si>
    <t>ES308</t>
  </si>
  <si>
    <t>ES309</t>
  </si>
  <si>
    <t>ES310</t>
  </si>
  <si>
    <t>ES311</t>
  </si>
  <si>
    <t>LOUNGE</t>
  </si>
  <si>
    <t>ES313</t>
  </si>
  <si>
    <t>ES314</t>
  </si>
  <si>
    <t>MEETING ROOM</t>
  </si>
  <si>
    <t>ES317</t>
  </si>
  <si>
    <t>ES318</t>
  </si>
  <si>
    <t>EXECUTIVE OFFICES CIRCULATION</t>
  </si>
  <si>
    <t>ES319</t>
  </si>
  <si>
    <t>ES321</t>
  </si>
  <si>
    <t>ES322</t>
  </si>
  <si>
    <t>ES323</t>
  </si>
  <si>
    <t>FINANCIAL SERVICES</t>
  </si>
  <si>
    <t>FS301</t>
  </si>
  <si>
    <t>FS302</t>
  </si>
  <si>
    <t>FS303</t>
  </si>
  <si>
    <t>FS304</t>
  </si>
  <si>
    <t>FS306</t>
  </si>
  <si>
    <t>FS307</t>
  </si>
  <si>
    <t>STG</t>
  </si>
  <si>
    <t>FS308</t>
  </si>
  <si>
    <t>FS309</t>
  </si>
  <si>
    <t>SMALL CONFERENCE ROOM</t>
  </si>
  <si>
    <t>FS311</t>
  </si>
  <si>
    <t>FS312</t>
  </si>
  <si>
    <t>STOR/COPY</t>
  </si>
  <si>
    <t>FS314</t>
  </si>
  <si>
    <t>FS316</t>
  </si>
  <si>
    <t>FS317</t>
  </si>
  <si>
    <t>PHONE ROOM</t>
  </si>
  <si>
    <t>FS318</t>
  </si>
  <si>
    <t>FS319</t>
  </si>
  <si>
    <t>FS322</t>
  </si>
  <si>
    <t>FS323</t>
  </si>
  <si>
    <t>FS324</t>
  </si>
  <si>
    <t>FS326</t>
  </si>
  <si>
    <t>FS327</t>
  </si>
  <si>
    <t>FINANCIAL SERVICES CIRCULATION</t>
  </si>
  <si>
    <t>FS321</t>
  </si>
  <si>
    <t>FS328</t>
  </si>
  <si>
    <t>FS329</t>
  </si>
  <si>
    <t>FS331</t>
  </si>
  <si>
    <t>FS332</t>
  </si>
  <si>
    <t>FS333</t>
  </si>
  <si>
    <t>HUMAN RESOURCES</t>
  </si>
  <si>
    <t>HR301</t>
  </si>
  <si>
    <t>TRAINING ROOM</t>
  </si>
  <si>
    <t>HR302</t>
  </si>
  <si>
    <t>HR303</t>
  </si>
  <si>
    <t>KITCHENETTE/LOUNGE</t>
  </si>
  <si>
    <t>HR304</t>
  </si>
  <si>
    <t>HR306</t>
  </si>
  <si>
    <t>HR307</t>
  </si>
  <si>
    <t>HR308</t>
  </si>
  <si>
    <t>HR309</t>
  </si>
  <si>
    <t>HR311</t>
  </si>
  <si>
    <t>HR312</t>
  </si>
  <si>
    <t>HR313</t>
  </si>
  <si>
    <t>HR316</t>
  </si>
  <si>
    <t>HR317</t>
  </si>
  <si>
    <t>HR318</t>
  </si>
  <si>
    <t>HR319</t>
  </si>
  <si>
    <t>HR322</t>
  </si>
  <si>
    <t>HR323</t>
  </si>
  <si>
    <t>HR324</t>
  </si>
  <si>
    <t>HR331</t>
  </si>
  <si>
    <t>HR332</t>
  </si>
  <si>
    <t>TEAM ROOM</t>
  </si>
  <si>
    <t>HR333</t>
  </si>
  <si>
    <t>HR334</t>
  </si>
  <si>
    <t>HR336</t>
  </si>
  <si>
    <t>HR337</t>
  </si>
  <si>
    <t>HR338</t>
  </si>
  <si>
    <t>SHARED OFFICE</t>
  </si>
  <si>
    <t>HR339</t>
  </si>
  <si>
    <t>HR341</t>
  </si>
  <si>
    <t>HR345</t>
  </si>
  <si>
    <t>HUMAN RESOURCES CIRCULATION</t>
  </si>
  <si>
    <t>HR314</t>
  </si>
  <si>
    <t>HR325</t>
  </si>
  <si>
    <t>HR327</t>
  </si>
  <si>
    <t>HR344</t>
  </si>
  <si>
    <t>MEDIA</t>
  </si>
  <si>
    <t>ME301</t>
  </si>
  <si>
    <t>PODCAST ROOM</t>
  </si>
  <si>
    <t>ME302</t>
  </si>
  <si>
    <t>STUDIO</t>
  </si>
  <si>
    <t>ME305</t>
  </si>
  <si>
    <t>ME306</t>
  </si>
  <si>
    <t>ME307</t>
  </si>
  <si>
    <t>WORK ROOM</t>
  </si>
  <si>
    <t>ME308</t>
  </si>
  <si>
    <t>ME309</t>
  </si>
  <si>
    <t>ME311</t>
  </si>
  <si>
    <t>ME312</t>
  </si>
  <si>
    <t>ME313</t>
  </si>
  <si>
    <t>ME314</t>
  </si>
  <si>
    <t>COMMONS</t>
  </si>
  <si>
    <t>ME317</t>
  </si>
  <si>
    <t>MEDIA CIRCULATION</t>
  </si>
  <si>
    <t>ME304</t>
  </si>
  <si>
    <t>ME316</t>
  </si>
  <si>
    <t>ME318</t>
  </si>
  <si>
    <t>ME319</t>
  </si>
  <si>
    <t>ME321</t>
  </si>
  <si>
    <t>ME322</t>
  </si>
  <si>
    <t>AM301</t>
  </si>
  <si>
    <t>AM306</t>
  </si>
  <si>
    <t>HR342</t>
  </si>
  <si>
    <t>HR343</t>
  </si>
  <si>
    <t>PC300</t>
  </si>
  <si>
    <t>PC301</t>
  </si>
  <si>
    <t>PC302</t>
  </si>
  <si>
    <t>PC303</t>
  </si>
  <si>
    <t>PC304</t>
  </si>
  <si>
    <t>PC306</t>
  </si>
  <si>
    <t>PC307</t>
  </si>
  <si>
    <t>PC310</t>
  </si>
  <si>
    <t>PC312</t>
  </si>
  <si>
    <t>AM302</t>
  </si>
  <si>
    <t>AM303</t>
  </si>
  <si>
    <t>HR328</t>
  </si>
  <si>
    <t>HR340</t>
  </si>
  <si>
    <t>PC305</t>
  </si>
  <si>
    <t>PC308</t>
  </si>
  <si>
    <t>PC311</t>
  </si>
  <si>
    <t>AM304</t>
  </si>
  <si>
    <t>LACTATION</t>
  </si>
  <si>
    <t>VT301</t>
  </si>
  <si>
    <t>VT302</t>
  </si>
  <si>
    <t>VT303</t>
  </si>
  <si>
    <t>VT304</t>
  </si>
  <si>
    <t>VT305</t>
  </si>
  <si>
    <t xml:space="preserve">CH1- Conf Ch - Nest </t>
  </si>
  <si>
    <t>T1-Rect Nest 24x72 w/cast</t>
  </si>
  <si>
    <t>T3-SM Side/Coffee Tbl</t>
  </si>
  <si>
    <t>LC1-4 seat settee</t>
  </si>
  <si>
    <t>LC3-Lounge Sofa</t>
  </si>
  <si>
    <t>LC2-Recep Lounge Ch</t>
  </si>
  <si>
    <t>BB1-BH Bed WTD</t>
  </si>
  <si>
    <t>BC2-BH Dining Ch-no arm</t>
  </si>
  <si>
    <t>BC3-BH Task Ch no arm lt wt</t>
  </si>
  <si>
    <t>BT1-BH Nite Stnd</t>
  </si>
  <si>
    <t>BT2-BH Dining Tbl-Ped</t>
  </si>
  <si>
    <t>BL1-BH Sofa Straight</t>
  </si>
  <si>
    <t>BL2-BH Sofa Narrow Curve</t>
  </si>
  <si>
    <t>BL3-BH Sofa Wide Curve</t>
  </si>
  <si>
    <t>CH4-Typ Ofc Side Ch</t>
  </si>
  <si>
    <t>S5-4 dwr lateral 36x20x54</t>
  </si>
  <si>
    <t>WK1-Adj Desk 70x29</t>
  </si>
  <si>
    <t>WK1A-Adj Desk 60x29</t>
  </si>
  <si>
    <t>T6-Consult Tbl</t>
  </si>
  <si>
    <t>T5-48 Rnd Table</t>
  </si>
  <si>
    <t>LC6-Outdoor Sofa</t>
  </si>
  <si>
    <t>LC7-Outdoor Sofa Corner</t>
  </si>
  <si>
    <t>T15-Outdoor Coffee 36x36</t>
  </si>
  <si>
    <t>BL4-BH Rocker</t>
  </si>
  <si>
    <t>BC1-BH Stool Wtd</t>
  </si>
  <si>
    <t>BT3-BH Rect Activity Tbl</t>
  </si>
  <si>
    <t>CH1-Conf Ch Nest</t>
  </si>
  <si>
    <t>T1-Rect Nest Tbl 72x24 w/cstr</t>
  </si>
  <si>
    <t>Wk2A-Typ Lateral Desk File w OH Left</t>
  </si>
  <si>
    <t>CH5-lobby w/arms</t>
  </si>
  <si>
    <t>CH6-Lobby LG w/arms</t>
  </si>
  <si>
    <t>T8-Side Tbl Rnd 20" hi</t>
  </si>
  <si>
    <t>WK4-Hoteling 60x24 ped</t>
  </si>
  <si>
    <t>Outdoor Patio</t>
  </si>
  <si>
    <t>Printer Tbl</t>
  </si>
  <si>
    <t>Laundry Tbl 42x84</t>
  </si>
  <si>
    <t>WK2B-Typ Lateral Desk File w OH Rt</t>
  </si>
  <si>
    <t>WK2C-Typ 42" Desk File w OH Back</t>
  </si>
  <si>
    <t>IS111</t>
  </si>
  <si>
    <t>LC4-Cmmns Lounge Ch</t>
  </si>
  <si>
    <t>CH8-Typ Conf Chair/Arms/Cstr</t>
  </si>
  <si>
    <t>LC5-Tele Rm Lng Chr</t>
  </si>
  <si>
    <t>LC14-4 seat settee</t>
  </si>
  <si>
    <t>CH10-Ofc Mtg Chr</t>
  </si>
  <si>
    <t>CH1-Conf Ch-Nesting</t>
  </si>
  <si>
    <t>T1-24x72 Table</t>
  </si>
  <si>
    <t>S1-Cred 14x96</t>
  </si>
  <si>
    <t>CH11-Tele Rm Ch w/cstr</t>
  </si>
  <si>
    <t>S4-4 Dwr Lat- 42x18x48</t>
  </si>
  <si>
    <t>WK7-CEO Wkstn</t>
  </si>
  <si>
    <t>LC4-Lounge Ch</t>
  </si>
  <si>
    <t>TC1</t>
  </si>
  <si>
    <t>T12?</t>
  </si>
  <si>
    <t>TC1??</t>
  </si>
  <si>
    <t>CH5?</t>
  </si>
  <si>
    <t>T11?</t>
  </si>
  <si>
    <t>CH15?</t>
  </si>
  <si>
    <t>CH9??</t>
  </si>
  <si>
    <t>T8?</t>
  </si>
  <si>
    <t>TC1?</t>
  </si>
  <si>
    <t>LC5?</t>
  </si>
  <si>
    <t>CH16?</t>
  </si>
  <si>
    <t>T13?</t>
  </si>
  <si>
    <t>T14B?</t>
  </si>
  <si>
    <t>T14?</t>
  </si>
  <si>
    <t>S3?</t>
  </si>
  <si>
    <t>CH9?</t>
  </si>
  <si>
    <t>S5?</t>
  </si>
  <si>
    <t>CH3???</t>
  </si>
  <si>
    <t>CH12??</t>
  </si>
  <si>
    <t>CH2-Brd Rm Panel Ch w/caster</t>
  </si>
  <si>
    <t>T1-B-Brd Rm Panel Tbl</t>
  </si>
  <si>
    <t>T2 NEST COFFEE TBL</t>
  </si>
  <si>
    <t>CH3</t>
  </si>
  <si>
    <t>LC1-B-2 seat settee</t>
  </si>
  <si>
    <t>MS1-Rug</t>
  </si>
  <si>
    <t>CH7-lobby w/arms</t>
  </si>
  <si>
    <t>T7-Side Tbl Rnd 20" hi</t>
  </si>
  <si>
    <t>BC1-BH CHAIR</t>
  </si>
  <si>
    <t xml:space="preserve">BC3-BH Stool </t>
  </si>
  <si>
    <t>TC1-Typ Erg Task Ch</t>
  </si>
  <si>
    <t>BC2-BH Task Ch no arm lt wt</t>
  </si>
  <si>
    <t>S1-LATERAL STORAGE</t>
  </si>
  <si>
    <t>WK2- Adj Desk-60x29</t>
  </si>
  <si>
    <t>CH5-Brk Rm Chair</t>
  </si>
  <si>
    <t>T4-30x30 sq tbl</t>
  </si>
  <si>
    <t>WK5-Hoteling 60x24</t>
  </si>
  <si>
    <t>WK3-Return Dsk-Storage</t>
  </si>
  <si>
    <t>T12-Outdoor Coffee 36x36</t>
  </si>
  <si>
    <t>WK2- Adj Desk</t>
  </si>
  <si>
    <t>WK3C-Return and Storage</t>
  </si>
  <si>
    <t>WK3B-Typ Lateral Desk File w OH Rt</t>
  </si>
  <si>
    <t>CH9B-Bar Hi Stool</t>
  </si>
  <si>
    <t>T8-Bar Hi Comm Tbl</t>
  </si>
  <si>
    <t>T9-Cmmns Coffee Tbl</t>
  </si>
  <si>
    <t>CH16-Stacking Chair</t>
  </si>
  <si>
    <t>WK3-Return Desk &amp; Storage</t>
  </si>
  <si>
    <t>WK4- 6'x6' Workstation</t>
  </si>
  <si>
    <t>T11-Laptop Side Tblbl</t>
  </si>
  <si>
    <t>T14B-12' Trap Tbl</t>
  </si>
  <si>
    <t>WK2B-Adj Desk 54x29</t>
  </si>
  <si>
    <t>WK3-Return and storage</t>
  </si>
  <si>
    <t>WK3B-Return w storage- R</t>
  </si>
  <si>
    <t>WK2-Adj Desk 60x29</t>
  </si>
  <si>
    <t>T13-42" Rnd Tbl</t>
  </si>
  <si>
    <t>WK4-6'x6' Workstation</t>
  </si>
  <si>
    <t>CH7-Lounge Chair</t>
  </si>
  <si>
    <t>T7-Side Tbl</t>
  </si>
  <si>
    <t>LC5B-Lac Chair</t>
  </si>
  <si>
    <t>LC11-Lac Foot St</t>
  </si>
  <si>
    <t>LC10-Lounge Sofa</t>
  </si>
  <si>
    <t>LC9-Lounge Private</t>
  </si>
  <si>
    <t>T9-Nesting Coffee Tbl</t>
  </si>
  <si>
    <t>T16- Coffee Table</t>
  </si>
  <si>
    <t>CH16-Stacking Chairs</t>
  </si>
  <si>
    <t>LC8-Banquette</t>
  </si>
  <si>
    <t>WK5-Hotelling 60x24</t>
  </si>
  <si>
    <t>WK3C-Sm Return Desk</t>
  </si>
  <si>
    <t>S2- 3 Dwr Lateral File</t>
  </si>
  <si>
    <t>T14-9' Trapezoid</t>
  </si>
  <si>
    <t>LC5C-??</t>
  </si>
  <si>
    <t>T8-B Bar Hi Comm Tbl</t>
  </si>
  <si>
    <t>CH9-B-Bar Hi Stool</t>
  </si>
  <si>
    <t>T3-Side Table</t>
  </si>
  <si>
    <t>MS3-Podium</t>
  </si>
  <si>
    <t>CH14-Dining Chair</t>
  </si>
  <si>
    <t>CH15-Sachet Stool</t>
  </si>
  <si>
    <t>T8C-Kitchenette Comm</t>
  </si>
  <si>
    <t>Wk3-Return w Storage Left</t>
  </si>
  <si>
    <t>WK3D-54" Deskw/OH</t>
  </si>
  <si>
    <t>WK3B-Return w OH Rt</t>
  </si>
  <si>
    <t>WK4-Open Ofc W/S  6x6</t>
  </si>
  <si>
    <t>S4-4 dwr Lat File 42x18x48</t>
  </si>
  <si>
    <t>T13B-36" Round tbl</t>
  </si>
  <si>
    <t>LC15- Lounge Ch</t>
  </si>
  <si>
    <t>S3-Cred 14x96</t>
  </si>
  <si>
    <t>T15-D Conf Tbl</t>
  </si>
  <si>
    <t>WK9-Fiscal Wkstn</t>
  </si>
  <si>
    <t>S2-3 Dwr Lat File42x18x36</t>
  </si>
  <si>
    <t>TC2-Ex Task Ch</t>
  </si>
  <si>
    <t>T13-42" Round Table</t>
  </si>
  <si>
    <t>WK8-Ex Workstation</t>
  </si>
  <si>
    <t>CH11B-Ex Mtg Ch</t>
  </si>
  <si>
    <t>CH12-Ex Side Ch</t>
  </si>
  <si>
    <t>T13C-CEO 48" O Tbl</t>
  </si>
  <si>
    <t>LC13-CEO Lounge Ch</t>
  </si>
  <si>
    <t>LC12-CEO Sofa</t>
  </si>
  <si>
    <t>MS2-CEO Rug</t>
  </si>
  <si>
    <t>CH13-Outdoor Ch</t>
  </si>
  <si>
    <t>T21-Outdoor Tbl 32"</t>
  </si>
  <si>
    <t>T19-CEO Coffee TBL</t>
  </si>
  <si>
    <t>T20-CEO Side Tbl</t>
  </si>
  <si>
    <t>T22-Exec Lounge Coffee</t>
  </si>
  <si>
    <t>T2 Nesting Coffee</t>
  </si>
  <si>
    <t>T17-Exec Conf Tbl 14'x5'</t>
  </si>
  <si>
    <t>LC1C- JP Lounge 5 seat</t>
  </si>
  <si>
    <t>CH3- Recep Tsk Ch</t>
  </si>
  <si>
    <t>WK6 - Lg Wkstn</t>
  </si>
  <si>
    <t>LC14-Lounge Sofa</t>
  </si>
  <si>
    <t>T23--T10 Media Side Table</t>
  </si>
  <si>
    <t>T18-Workroom tbl</t>
  </si>
  <si>
    <t>CH9-Bar Hi Stool</t>
  </si>
  <si>
    <t>T9- Nesting Coffee</t>
  </si>
  <si>
    <t>T8-Counter Hi Comm</t>
  </si>
  <si>
    <t>S5-2 dwr file cushion</t>
  </si>
  <si>
    <t>T2</t>
  </si>
  <si>
    <t>T3</t>
  </si>
  <si>
    <t>T4</t>
  </si>
  <si>
    <t>T5</t>
  </si>
  <si>
    <t>T7</t>
  </si>
  <si>
    <t>T8</t>
  </si>
  <si>
    <t>T8B</t>
  </si>
  <si>
    <t>T8C</t>
  </si>
  <si>
    <t>T9</t>
  </si>
  <si>
    <t>T10</t>
  </si>
  <si>
    <t>T11</t>
  </si>
  <si>
    <t>T12</t>
  </si>
  <si>
    <t>T16</t>
  </si>
  <si>
    <t>T18</t>
  </si>
  <si>
    <t>T22</t>
  </si>
  <si>
    <t>CH5</t>
  </si>
  <si>
    <t>CH6</t>
  </si>
  <si>
    <t>CH7</t>
  </si>
  <si>
    <t>CH9</t>
  </si>
  <si>
    <t>CH14</t>
  </si>
  <si>
    <t>CH15</t>
  </si>
  <si>
    <t>LC2</t>
  </si>
  <si>
    <t>LC3</t>
  </si>
  <si>
    <t>LC4</t>
  </si>
  <si>
    <t>LC5B</t>
  </si>
  <si>
    <t>LC6</t>
  </si>
  <si>
    <t>LC7</t>
  </si>
  <si>
    <t>LC8</t>
  </si>
  <si>
    <t>LC9</t>
  </si>
  <si>
    <t>LC11</t>
  </si>
  <si>
    <t>LC14</t>
  </si>
  <si>
    <t>MS1</t>
  </si>
  <si>
    <t>T1</t>
  </si>
  <si>
    <t>T1B</t>
  </si>
  <si>
    <t>T14</t>
  </si>
  <si>
    <t>T14B</t>
  </si>
  <si>
    <t>T15</t>
  </si>
  <si>
    <t>T17</t>
  </si>
  <si>
    <t>CH1</t>
  </si>
  <si>
    <t>CH2</t>
  </si>
  <si>
    <t>CH8</t>
  </si>
  <si>
    <t>CH11</t>
  </si>
  <si>
    <t>CH16</t>
  </si>
  <si>
    <t>LC1</t>
  </si>
  <si>
    <t>LC1C</t>
  </si>
  <si>
    <t>LC5</t>
  </si>
  <si>
    <t>LC5C</t>
  </si>
  <si>
    <t>LC15</t>
  </si>
  <si>
    <t>S3</t>
  </si>
  <si>
    <t>MS3</t>
  </si>
  <si>
    <t>WK1</t>
  </si>
  <si>
    <t>WK2</t>
  </si>
  <si>
    <t>WK2B</t>
  </si>
  <si>
    <t>WK3</t>
  </si>
  <si>
    <t>WK3B</t>
  </si>
  <si>
    <t>WK3C</t>
  </si>
  <si>
    <t>WK3D</t>
  </si>
  <si>
    <t>WK6</t>
  </si>
  <si>
    <t>WK6B</t>
  </si>
  <si>
    <t>WK7</t>
  </si>
  <si>
    <t>WK8</t>
  </si>
  <si>
    <t>CH4</t>
  </si>
  <si>
    <t>CH10</t>
  </si>
  <si>
    <t>CH11B</t>
  </si>
  <si>
    <t>CH12</t>
  </si>
  <si>
    <t>CH13</t>
  </si>
  <si>
    <t>LC12</t>
  </si>
  <si>
    <t>LC13</t>
  </si>
  <si>
    <t>TC2</t>
  </si>
  <si>
    <t>T13</t>
  </si>
  <si>
    <t>T13B</t>
  </si>
  <si>
    <t>T13C</t>
  </si>
  <si>
    <t>T19</t>
  </si>
  <si>
    <t>T20</t>
  </si>
  <si>
    <t>T21</t>
  </si>
  <si>
    <t>MS2</t>
  </si>
  <si>
    <t>S1</t>
  </si>
  <si>
    <t>S4</t>
  </si>
  <si>
    <t>WK4</t>
  </si>
  <si>
    <t>WK5</t>
  </si>
  <si>
    <t>WK9</t>
  </si>
  <si>
    <t>S2</t>
  </si>
  <si>
    <t>S5</t>
  </si>
  <si>
    <t>BC1</t>
  </si>
  <si>
    <t>BC2</t>
  </si>
  <si>
    <t>BC3</t>
  </si>
  <si>
    <t>BL1</t>
  </si>
  <si>
    <t>BL2</t>
  </si>
  <si>
    <t>BL3</t>
  </si>
  <si>
    <t>BL4</t>
  </si>
  <si>
    <t>BT1</t>
  </si>
  <si>
    <t>BT2</t>
  </si>
  <si>
    <t>BT3</t>
  </si>
  <si>
    <t>T6</t>
  </si>
  <si>
    <t>BB1</t>
  </si>
  <si>
    <t>Level 1-1</t>
  </si>
  <si>
    <t>Level 1-2</t>
  </si>
  <si>
    <t>LC1-B</t>
  </si>
  <si>
    <t>WK4-Open Ofc W/S</t>
  </si>
  <si>
    <t>Printer</t>
  </si>
  <si>
    <t>Laundry</t>
  </si>
  <si>
    <t>CH9B</t>
  </si>
  <si>
    <t>LC10</t>
  </si>
  <si>
    <t>T8B-Bar Hi Comm Tbl</t>
  </si>
  <si>
    <t>T23</t>
  </si>
  <si>
    <t>BH Twin Bed</t>
  </si>
  <si>
    <t>BH Chair-Lightweight Armless Task</t>
  </si>
  <si>
    <t>BH Stool-weighted</t>
  </si>
  <si>
    <t>BH Chair-Armless Dining Chair-weighted</t>
  </si>
  <si>
    <t>BH Lounge-Straight piece of sofa</t>
  </si>
  <si>
    <t>BH Lounge-Narrow Curve piece of sofa</t>
  </si>
  <si>
    <t>BH Lounge-Wide Curve piece of sofa</t>
  </si>
  <si>
    <t>BH Rocker</t>
  </si>
  <si>
    <t xml:space="preserve">BH Nightstand - </t>
  </si>
  <si>
    <t>BH Dinig Table - weighted</t>
  </si>
  <si>
    <t>BH Table- 70x35x29H - Steel Base</t>
  </si>
  <si>
    <t>Training Nesting Chair</t>
  </si>
  <si>
    <t>Office Meeting Chair-Armless/Casters</t>
  </si>
  <si>
    <t>Conference Chair - Casters adj ht</t>
  </si>
  <si>
    <t>Telephone Room Conf Chair-Casters adj</t>
  </si>
  <si>
    <t>Executive Guest Chair-Fabric/metal legs</t>
  </si>
  <si>
    <t>Outdoor Dining Chair</t>
  </si>
  <si>
    <t>Dining Chair - Armless/Wood Legs/base</t>
  </si>
  <si>
    <t>Sachet Stool-counter height/wood base/legs</t>
  </si>
  <si>
    <t>Stacking Chairs-plastic back-upholstered seat</t>
  </si>
  <si>
    <t>Board Panel Chair-mid back/casters</t>
  </si>
  <si>
    <t>Executive Meeting/Reception Chair-hi bk casters</t>
  </si>
  <si>
    <t>Guest Chair - Armless/fabric/metal legs</t>
  </si>
  <si>
    <t>Staff Lounge Dining Chair- plastic/chrome</t>
  </si>
  <si>
    <t>Lounge Sofa-</t>
  </si>
  <si>
    <t xml:space="preserve">Lounge Chair - </t>
  </si>
  <si>
    <t>Typ Meeting Room Chair-Mesh seat casters</t>
  </si>
  <si>
    <t>Counter Height Stool - fabric/steel legs</t>
  </si>
  <si>
    <t>Boardroom Bench Sofa - 4 sections</t>
  </si>
  <si>
    <t>JP Lounge - 2 sections</t>
  </si>
  <si>
    <t>JP Lounge - 5 sections</t>
  </si>
  <si>
    <t>Phone Room Lounge Chair-Blue</t>
  </si>
  <si>
    <t>Phone Room Lounge Chair-Green</t>
  </si>
  <si>
    <t>Lounge Chair - Orange/Espresso-same as CL5</t>
  </si>
  <si>
    <t xml:space="preserve">Lectern - white with wood </t>
  </si>
  <si>
    <t>Credenza - 98" x 18  Black</t>
  </si>
  <si>
    <t>Training Tables-foldable/casters</t>
  </si>
  <si>
    <t>Training Tables w/modesty panel</t>
  </si>
  <si>
    <t>Trapezoid Conf Table-108x60/72</t>
  </si>
  <si>
    <t>Trapezoid Conf Table-144x60/72</t>
  </si>
  <si>
    <t>D Shaped Conf Table- 84x48</t>
  </si>
  <si>
    <t>Exec Conf Table - 168x78</t>
  </si>
  <si>
    <t>CEO Lounge Sofa83x31</t>
  </si>
  <si>
    <t>CEO Lounge Chair</t>
  </si>
  <si>
    <t>CEO Rug 7'-4"x7'-8"</t>
  </si>
  <si>
    <t>Storage - 2 lateral - B/B/F -Steelcase Currency</t>
  </si>
  <si>
    <t>4 Dwr Lateral File- 42x18- wht</t>
  </si>
  <si>
    <t>42" Round Meeting TableWht/metal base</t>
  </si>
  <si>
    <t>36" Round Meeting TableWht/metal base</t>
  </si>
  <si>
    <t>48" Round Meeting TableWht/metal base</t>
  </si>
  <si>
    <t>CEO Coffee Table - 42" Round</t>
  </si>
  <si>
    <t>CEO Side Table- Bronze Temp Glass 29x21</t>
  </si>
  <si>
    <t>CEO Outdoor Table 28x28</t>
  </si>
  <si>
    <t>Typical Task Chair - mesh back/uph seat/blk</t>
  </si>
  <si>
    <t>Exec Task Chair-Hi Back leather-sepia</t>
  </si>
  <si>
    <t>Wood Group Mgr Station  Steelcase Currency</t>
  </si>
  <si>
    <t>Height Adj Desk - 60x29 Walnut/Gray</t>
  </si>
  <si>
    <t>Height Adj Desk - 54x29 Walnut/Gray</t>
  </si>
  <si>
    <t>Left Return with O/H Bin 72x24 Walnut</t>
  </si>
  <si>
    <t>Right Return with O/H Bin 72x24 Walnut</t>
  </si>
  <si>
    <t>Return with O/H Bin 42x24</t>
  </si>
  <si>
    <t>Return with O/H Bin 54x24</t>
  </si>
  <si>
    <t>Lg Private Ofc Wkstn- "U" Shaped w O/H Bin</t>
  </si>
  <si>
    <t>Lg Private Ofc Wkstn- "U" Shaped w O/H Bin-RH</t>
  </si>
  <si>
    <t>CEO Office Wkstn- "L" Shaped w O/H Bin</t>
  </si>
  <si>
    <t>Exec Office Wkstn - Desk and Credenza</t>
  </si>
  <si>
    <t>Lounge Chair-Upholstered/Wood Base</t>
  </si>
  <si>
    <t xml:space="preserve">Lounge Sofa - 96" </t>
  </si>
  <si>
    <t>Lounge Chair</t>
  </si>
  <si>
    <t>Lactation Lounge Chair - Includes tablet table</t>
  </si>
  <si>
    <t>Outdoor Lounge Sofa Seat Sm Middle Seat</t>
  </si>
  <si>
    <t>Outdoor Lounge Sofa Corner Seat</t>
  </si>
  <si>
    <t>Staff Lounge Banquette - 48x35</t>
  </si>
  <si>
    <t>Lounge Private Chair-hi back booth chair</t>
  </si>
  <si>
    <t>Lounge Private Sofa-85x35 hi back settee</t>
  </si>
  <si>
    <t>Lactation Footrest</t>
  </si>
  <si>
    <t>Lounge Sofa - 3 seat 89x33</t>
  </si>
  <si>
    <t>Reception Rug - 11'-10"x7'-9"</t>
  </si>
  <si>
    <t>High Level Nesting Coffee Table</t>
  </si>
  <si>
    <t>High Level Side Table - 19x19</t>
  </si>
  <si>
    <t>Sq Dining Table 30x30 - wht</t>
  </si>
  <si>
    <t>Round Dining Table-42 - wht</t>
  </si>
  <si>
    <t>Round Side Table - 24"</t>
  </si>
  <si>
    <t>Bar Height Communal Table - 72x29 (42H)</t>
  </si>
  <si>
    <t>Counter Height Communal Table - 72x29 (36H)</t>
  </si>
  <si>
    <t>Kitchenette Communal Table- 96x36 (36H)</t>
  </si>
  <si>
    <t>Nesting Coffee Tables</t>
  </si>
  <si>
    <t>Media Room Side Table 24" Rnd 16"H</t>
  </si>
  <si>
    <t>Laptop Side Table - Blk</t>
  </si>
  <si>
    <t>Outdoor Footrest/Coffee Table</t>
  </si>
  <si>
    <t>Coffee Table - 48x22 Pecan</t>
  </si>
  <si>
    <t>Workroom Table - 60x30 adj height</t>
  </si>
  <si>
    <t>Exec Lounge Coffee Table  36x36  walnut</t>
  </si>
  <si>
    <t>3 Dwr Lateral File 42x18</t>
  </si>
  <si>
    <t>2 Dwr Lateral File with cushion top- 30x18</t>
  </si>
  <si>
    <t>Typical Workstation 6'x6' (Steelcase Answer)</t>
  </si>
  <si>
    <t>Hotelling Workstation - 60x24 Adj Ht</t>
  </si>
  <si>
    <t>Finance Workstation - (Steelcase Answer)</t>
  </si>
  <si>
    <t>Consult Table</t>
  </si>
  <si>
    <t>Small Printer Table</t>
  </si>
  <si>
    <t>Laundry Folding Table</t>
  </si>
  <si>
    <t xml:space="preserve"> OFFICE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</si>
</sst>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name val="Times New Roman"/>
      <family val="1"/>
      <charset val="204"/>
    </font>
    <font>
      <sz val="10"/>
      <name val="Arial"/>
      <family val="2"/>
    </font>
  </fonts>
  <fills count="4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7" tint="0.79998168889431442"/>
        <bgColor theme="0" tint="-0.14999847407452621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59999389629810485"/>
        <bgColor theme="0" tint="-0.14999847407452621"/>
      </patternFill>
    </fill>
    <fill>
      <patternFill patternType="solid">
        <fgColor theme="7" tint="0.59999389629810485"/>
        <bgColor theme="0" tint="-0.14999847407452621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79998168889431442"/>
        <bgColor indexed="64"/>
      </patternFill>
    </fill>
  </fills>
  <borders count="48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42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</cellStyleXfs>
  <cellXfs count="92">
    <xf numFmtId="0" fontId="0" fillId="0" borderId="0" xfId="0"/>
    <xf numFmtId="1" fontId="0" fillId="0" borderId="0" xfId="0" applyNumberFormat="1"/>
    <xf numFmtId="0" fontId="0" fillId="34" borderId="0" xfId="0" applyFill="1"/>
    <xf numFmtId="0" fontId="0" fillId="0" borderId="10" xfId="0" applyBorder="1"/>
    <xf numFmtId="1" fontId="0" fillId="0" borderId="10" xfId="0" applyNumberFormat="1" applyBorder="1"/>
    <xf numFmtId="1" fontId="0" fillId="34" borderId="0" xfId="0" applyNumberFormat="1" applyFill="1"/>
    <xf numFmtId="0" fontId="0" fillId="34" borderId="10" xfId="0" applyFill="1" applyBorder="1"/>
    <xf numFmtId="1" fontId="0" fillId="34" borderId="10" xfId="0" applyNumberFormat="1" applyFill="1" applyBorder="1"/>
    <xf numFmtId="0" fontId="0" fillId="34" borderId="11" xfId="0" applyFill="1" applyBorder="1"/>
    <xf numFmtId="0" fontId="0" fillId="0" borderId="11" xfId="0" applyBorder="1"/>
    <xf numFmtId="1" fontId="0" fillId="34" borderId="12" xfId="0" applyNumberFormat="1" applyFill="1" applyBorder="1"/>
    <xf numFmtId="1" fontId="0" fillId="0" borderId="12" xfId="0" applyNumberFormat="1" applyBorder="1"/>
    <xf numFmtId="0" fontId="0" fillId="0" borderId="15" xfId="0" applyBorder="1"/>
    <xf numFmtId="0" fontId="0" fillId="0" borderId="17" xfId="0" applyBorder="1"/>
    <xf numFmtId="0" fontId="0" fillId="0" borderId="20" xfId="0" applyBorder="1"/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6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21" xfId="0" applyBorder="1"/>
    <xf numFmtId="0" fontId="0" fillId="0" borderId="21" xfId="0" applyBorder="1" applyAlignment="1">
      <alignment horizontal="center"/>
    </xf>
    <xf numFmtId="0" fontId="0" fillId="0" borderId="22" xfId="0" applyBorder="1"/>
    <xf numFmtId="0" fontId="0" fillId="0" borderId="25" xfId="0" applyBorder="1"/>
    <xf numFmtId="0" fontId="0" fillId="0" borderId="26" xfId="0" applyBorder="1"/>
    <xf numFmtId="0" fontId="0" fillId="35" borderId="11" xfId="0" applyFill="1" applyBorder="1"/>
    <xf numFmtId="0" fontId="0" fillId="33" borderId="11" xfId="0" applyFill="1" applyBorder="1"/>
    <xf numFmtId="0" fontId="0" fillId="36" borderId="11" xfId="0" applyFill="1" applyBorder="1"/>
    <xf numFmtId="0" fontId="0" fillId="37" borderId="11" xfId="0" applyFill="1" applyBorder="1"/>
    <xf numFmtId="0" fontId="0" fillId="0" borderId="0" xfId="0" applyAlignment="1">
      <alignment horizontal="center"/>
    </xf>
    <xf numFmtId="0" fontId="0" fillId="0" borderId="16" xfId="0" applyBorder="1"/>
    <xf numFmtId="0" fontId="0" fillId="34" borderId="16" xfId="0" applyFill="1" applyBorder="1"/>
    <xf numFmtId="0" fontId="0" fillId="0" borderId="18" xfId="0" applyBorder="1"/>
    <xf numFmtId="0" fontId="0" fillId="0" borderId="19" xfId="0" applyBorder="1"/>
    <xf numFmtId="1" fontId="0" fillId="0" borderId="24" xfId="0" applyNumberFormat="1" applyBorder="1"/>
    <xf numFmtId="0" fontId="0" fillId="0" borderId="25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33" borderId="16" xfId="0" applyFill="1" applyBorder="1"/>
    <xf numFmtId="0" fontId="0" fillId="35" borderId="16" xfId="0" applyFill="1" applyBorder="1"/>
    <xf numFmtId="0" fontId="0" fillId="38" borderId="16" xfId="0" applyFill="1" applyBorder="1"/>
    <xf numFmtId="0" fontId="0" fillId="39" borderId="16" xfId="0" applyFill="1" applyBorder="1"/>
    <xf numFmtId="0" fontId="0" fillId="0" borderId="27" xfId="0" applyBorder="1"/>
    <xf numFmtId="0" fontId="0" fillId="0" borderId="14" xfId="0" applyBorder="1"/>
    <xf numFmtId="1" fontId="0" fillId="0" borderId="23" xfId="0" applyNumberFormat="1" applyBorder="1"/>
    <xf numFmtId="0" fontId="0" fillId="0" borderId="28" xfId="0" applyBorder="1"/>
    <xf numFmtId="0" fontId="0" fillId="0" borderId="29" xfId="0" applyBorder="1"/>
    <xf numFmtId="0" fontId="0" fillId="0" borderId="30" xfId="0" applyBorder="1" applyAlignment="1">
      <alignment horizontal="center"/>
    </xf>
    <xf numFmtId="0" fontId="0" fillId="0" borderId="31" xfId="0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33" xfId="0" applyBorder="1" applyAlignment="1">
      <alignment horizontal="center"/>
    </xf>
    <xf numFmtId="0" fontId="0" fillId="0" borderId="34" xfId="0" applyBorder="1" applyAlignment="1">
      <alignment horizontal="center"/>
    </xf>
    <xf numFmtId="0" fontId="0" fillId="0" borderId="13" xfId="0" applyBorder="1"/>
    <xf numFmtId="1" fontId="0" fillId="0" borderId="11" xfId="0" applyNumberFormat="1" applyBorder="1"/>
    <xf numFmtId="0" fontId="0" fillId="0" borderId="0" xfId="0" applyAlignment="1">
      <alignment horizontal="left"/>
    </xf>
    <xf numFmtId="0" fontId="0" fillId="40" borderId="11" xfId="0" applyFill="1" applyBorder="1"/>
    <xf numFmtId="1" fontId="0" fillId="40" borderId="11" xfId="0" applyNumberFormat="1" applyFill="1" applyBorder="1"/>
    <xf numFmtId="0" fontId="0" fillId="0" borderId="36" xfId="0" applyBorder="1"/>
    <xf numFmtId="1" fontId="0" fillId="0" borderId="37" xfId="0" applyNumberFormat="1" applyBorder="1"/>
    <xf numFmtId="1" fontId="0" fillId="34" borderId="38" xfId="0" applyNumberFormat="1" applyFill="1" applyBorder="1"/>
    <xf numFmtId="1" fontId="0" fillId="0" borderId="38" xfId="0" applyNumberFormat="1" applyBorder="1"/>
    <xf numFmtId="1" fontId="0" fillId="34" borderId="39" xfId="0" applyNumberFormat="1" applyFill="1" applyBorder="1"/>
    <xf numFmtId="0" fontId="0" fillId="0" borderId="35" xfId="0" applyBorder="1" applyAlignment="1">
      <alignment horizontal="center"/>
    </xf>
    <xf numFmtId="0" fontId="0" fillId="35" borderId="0" xfId="0" applyFill="1"/>
    <xf numFmtId="0" fontId="0" fillId="33" borderId="0" xfId="0" applyFill="1"/>
    <xf numFmtId="0" fontId="0" fillId="33" borderId="36" xfId="0" applyFill="1" applyBorder="1"/>
    <xf numFmtId="0" fontId="0" fillId="35" borderId="10" xfId="0" applyFill="1" applyBorder="1"/>
    <xf numFmtId="1" fontId="0" fillId="0" borderId="36" xfId="0" applyNumberFormat="1" applyBorder="1"/>
    <xf numFmtId="1" fontId="0" fillId="0" borderId="0" xfId="0" applyNumberFormat="1" applyAlignment="1">
      <alignment horizontal="center"/>
    </xf>
    <xf numFmtId="0" fontId="18" fillId="0" borderId="0" xfId="0" applyFont="1" applyAlignment="1">
      <alignment horizontal="left" vertical="top" wrapText="1"/>
    </xf>
    <xf numFmtId="0" fontId="0" fillId="41" borderId="11" xfId="0" applyFill="1" applyBorder="1" applyAlignment="1">
      <alignment horizontal="center"/>
    </xf>
    <xf numFmtId="0" fontId="0" fillId="41" borderId="11" xfId="0" applyFill="1" applyBorder="1"/>
    <xf numFmtId="0" fontId="0" fillId="41" borderId="0" xfId="0" applyFill="1" applyAlignment="1">
      <alignment horizontal="center"/>
    </xf>
    <xf numFmtId="0" fontId="0" fillId="0" borderId="24" xfId="0" applyBorder="1" applyAlignment="1">
      <alignment horizontal="center"/>
    </xf>
    <xf numFmtId="0" fontId="0" fillId="0" borderId="23" xfId="0" applyBorder="1" applyAlignment="1">
      <alignment horizontal="center"/>
    </xf>
    <xf numFmtId="0" fontId="0" fillId="0" borderId="12" xfId="0" applyBorder="1" applyAlignment="1">
      <alignment horizontal="center"/>
    </xf>
    <xf numFmtId="1" fontId="0" fillId="0" borderId="11" xfId="0" applyNumberFormat="1" applyBorder="1" applyAlignment="1">
      <alignment horizontal="center"/>
    </xf>
    <xf numFmtId="0" fontId="0" fillId="43" borderId="41" xfId="0" applyFill="1" applyBorder="1" applyAlignment="1">
      <alignment horizontal="center"/>
    </xf>
    <xf numFmtId="0" fontId="19" fillId="42" borderId="11" xfId="0" applyFont="1" applyFill="1" applyBorder="1" applyAlignment="1">
      <alignment horizontal="left" vertical="center"/>
    </xf>
    <xf numFmtId="0" fontId="0" fillId="43" borderId="42" xfId="0" applyFill="1" applyBorder="1" applyAlignment="1">
      <alignment horizontal="center"/>
    </xf>
    <xf numFmtId="0" fontId="0" fillId="0" borderId="40" xfId="0" applyBorder="1" applyAlignment="1">
      <alignment horizontal="center"/>
    </xf>
    <xf numFmtId="0" fontId="0" fillId="44" borderId="47" xfId="0" applyFill="1" applyBorder="1"/>
    <xf numFmtId="0" fontId="0" fillId="44" borderId="42" xfId="0" applyFill="1" applyBorder="1"/>
    <xf numFmtId="1" fontId="0" fillId="0" borderId="40" xfId="0" applyNumberFormat="1" applyBorder="1" applyAlignment="1">
      <alignment horizontal="center"/>
    </xf>
    <xf numFmtId="0" fontId="19" fillId="42" borderId="11" xfId="0" applyFont="1" applyFill="1" applyBorder="1"/>
    <xf numFmtId="1" fontId="0" fillId="41" borderId="40" xfId="0" applyNumberFormat="1" applyFill="1" applyBorder="1" applyAlignment="1">
      <alignment horizontal="center"/>
    </xf>
    <xf numFmtId="0" fontId="0" fillId="0" borderId="44" xfId="0" applyBorder="1" applyAlignment="1">
      <alignment horizontal="center"/>
    </xf>
    <xf numFmtId="0" fontId="0" fillId="43" borderId="45" xfId="0" applyFill="1" applyBorder="1" applyAlignment="1">
      <alignment horizontal="center"/>
    </xf>
    <xf numFmtId="0" fontId="0" fillId="0" borderId="46" xfId="0" applyBorder="1" applyAlignment="1">
      <alignment horizontal="center"/>
    </xf>
    <xf numFmtId="1" fontId="0" fillId="0" borderId="46" xfId="0" applyNumberFormat="1" applyBorder="1" applyAlignment="1">
      <alignment horizontal="center"/>
    </xf>
    <xf numFmtId="0" fontId="0" fillId="44" borderId="43" xfId="0" applyFill="1" applyBorder="1"/>
  </cellXfs>
  <cellStyles count="42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23.emf"/><Relationship Id="rId18" Type="http://schemas.openxmlformats.org/officeDocument/2006/relationships/image" Target="../media/image2.emf"/><Relationship Id="rId26" Type="http://schemas.openxmlformats.org/officeDocument/2006/relationships/image" Target="../media/image34.emf"/><Relationship Id="rId3" Type="http://schemas.openxmlformats.org/officeDocument/2006/relationships/image" Target="../media/image14.emf"/><Relationship Id="rId21" Type="http://schemas.openxmlformats.org/officeDocument/2006/relationships/image" Target="../media/image29.emf"/><Relationship Id="rId7" Type="http://schemas.openxmlformats.org/officeDocument/2006/relationships/image" Target="../media/image18.emf"/><Relationship Id="rId12" Type="http://schemas.openxmlformats.org/officeDocument/2006/relationships/image" Target="../media/image22.emf"/><Relationship Id="rId17" Type="http://schemas.openxmlformats.org/officeDocument/2006/relationships/image" Target="../media/image1.emf"/><Relationship Id="rId25" Type="http://schemas.openxmlformats.org/officeDocument/2006/relationships/image" Target="../media/image33.emf"/><Relationship Id="rId2" Type="http://schemas.openxmlformats.org/officeDocument/2006/relationships/image" Target="../media/image13.emf"/><Relationship Id="rId16" Type="http://schemas.openxmlformats.org/officeDocument/2006/relationships/image" Target="../media/image26.emf"/><Relationship Id="rId20" Type="http://schemas.openxmlformats.org/officeDocument/2006/relationships/image" Target="../media/image28.emf"/><Relationship Id="rId1" Type="http://schemas.openxmlformats.org/officeDocument/2006/relationships/image" Target="../media/image12.emf"/><Relationship Id="rId6" Type="http://schemas.openxmlformats.org/officeDocument/2006/relationships/image" Target="../media/image17.emf"/><Relationship Id="rId11" Type="http://schemas.openxmlformats.org/officeDocument/2006/relationships/image" Target="../media/image21.png"/><Relationship Id="rId24" Type="http://schemas.openxmlformats.org/officeDocument/2006/relationships/image" Target="../media/image32.emf"/><Relationship Id="rId5" Type="http://schemas.openxmlformats.org/officeDocument/2006/relationships/image" Target="../media/image16.emf"/><Relationship Id="rId15" Type="http://schemas.openxmlformats.org/officeDocument/2006/relationships/image" Target="../media/image25.emf"/><Relationship Id="rId23" Type="http://schemas.openxmlformats.org/officeDocument/2006/relationships/image" Target="../media/image31.emf"/><Relationship Id="rId10" Type="http://schemas.openxmlformats.org/officeDocument/2006/relationships/image" Target="../media/image20.emf"/><Relationship Id="rId19" Type="http://schemas.openxmlformats.org/officeDocument/2006/relationships/image" Target="../media/image27.emf"/><Relationship Id="rId4" Type="http://schemas.openxmlformats.org/officeDocument/2006/relationships/image" Target="../media/image15.emf"/><Relationship Id="rId9" Type="http://schemas.openxmlformats.org/officeDocument/2006/relationships/image" Target="../media/image19.emf"/><Relationship Id="rId14" Type="http://schemas.openxmlformats.org/officeDocument/2006/relationships/image" Target="../media/image24.emf"/><Relationship Id="rId22" Type="http://schemas.openxmlformats.org/officeDocument/2006/relationships/image" Target="../media/image30.emf"/><Relationship Id="rId27" Type="http://schemas.openxmlformats.org/officeDocument/2006/relationships/image" Target="../media/image35.em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emf"/><Relationship Id="rId13" Type="http://schemas.openxmlformats.org/officeDocument/2006/relationships/image" Target="../media/image42.emf"/><Relationship Id="rId3" Type="http://schemas.openxmlformats.org/officeDocument/2006/relationships/image" Target="../media/image19.emf"/><Relationship Id="rId7" Type="http://schemas.openxmlformats.org/officeDocument/2006/relationships/image" Target="../media/image38.emf"/><Relationship Id="rId12" Type="http://schemas.openxmlformats.org/officeDocument/2006/relationships/image" Target="../media/image41.emf"/><Relationship Id="rId2" Type="http://schemas.openxmlformats.org/officeDocument/2006/relationships/image" Target="../media/image8.emf"/><Relationship Id="rId1" Type="http://schemas.openxmlformats.org/officeDocument/2006/relationships/image" Target="../media/image18.emf"/><Relationship Id="rId6" Type="http://schemas.openxmlformats.org/officeDocument/2006/relationships/image" Target="../media/image37.emf"/><Relationship Id="rId11" Type="http://schemas.openxmlformats.org/officeDocument/2006/relationships/image" Target="../media/image40.emf"/><Relationship Id="rId5" Type="http://schemas.openxmlformats.org/officeDocument/2006/relationships/image" Target="../media/image36.emf"/><Relationship Id="rId15" Type="http://schemas.openxmlformats.org/officeDocument/2006/relationships/image" Target="../media/image44.emf"/><Relationship Id="rId10" Type="http://schemas.openxmlformats.org/officeDocument/2006/relationships/image" Target="../media/image39.emf"/><Relationship Id="rId4" Type="http://schemas.openxmlformats.org/officeDocument/2006/relationships/image" Target="../media/image20.emf"/><Relationship Id="rId9" Type="http://schemas.openxmlformats.org/officeDocument/2006/relationships/image" Target="../media/image27.emf"/><Relationship Id="rId14" Type="http://schemas.openxmlformats.org/officeDocument/2006/relationships/image" Target="../media/image43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emf"/><Relationship Id="rId13" Type="http://schemas.openxmlformats.org/officeDocument/2006/relationships/image" Target="../media/image56.emf"/><Relationship Id="rId18" Type="http://schemas.openxmlformats.org/officeDocument/2006/relationships/image" Target="../media/image61.emf"/><Relationship Id="rId26" Type="http://schemas.openxmlformats.org/officeDocument/2006/relationships/image" Target="../media/image37.emf"/><Relationship Id="rId3" Type="http://schemas.openxmlformats.org/officeDocument/2006/relationships/image" Target="../media/image47.emf"/><Relationship Id="rId21" Type="http://schemas.openxmlformats.org/officeDocument/2006/relationships/image" Target="../media/image64.emf"/><Relationship Id="rId7" Type="http://schemas.openxmlformats.org/officeDocument/2006/relationships/image" Target="../media/image51.emf"/><Relationship Id="rId12" Type="http://schemas.openxmlformats.org/officeDocument/2006/relationships/image" Target="../media/image55.emf"/><Relationship Id="rId17" Type="http://schemas.openxmlformats.org/officeDocument/2006/relationships/image" Target="../media/image60.emf"/><Relationship Id="rId25" Type="http://schemas.openxmlformats.org/officeDocument/2006/relationships/image" Target="../media/image65.emf"/><Relationship Id="rId2" Type="http://schemas.openxmlformats.org/officeDocument/2006/relationships/image" Target="../media/image46.emf"/><Relationship Id="rId16" Type="http://schemas.openxmlformats.org/officeDocument/2006/relationships/image" Target="../media/image59.emf"/><Relationship Id="rId20" Type="http://schemas.openxmlformats.org/officeDocument/2006/relationships/image" Target="../media/image63.emf"/><Relationship Id="rId29" Type="http://schemas.openxmlformats.org/officeDocument/2006/relationships/image" Target="../media/image67.emf"/><Relationship Id="rId1" Type="http://schemas.openxmlformats.org/officeDocument/2006/relationships/image" Target="../media/image45.emf"/><Relationship Id="rId6" Type="http://schemas.openxmlformats.org/officeDocument/2006/relationships/image" Target="../media/image50.emf"/><Relationship Id="rId11" Type="http://schemas.openxmlformats.org/officeDocument/2006/relationships/image" Target="../media/image54.emf"/><Relationship Id="rId24" Type="http://schemas.openxmlformats.org/officeDocument/2006/relationships/image" Target="../media/image31.emf"/><Relationship Id="rId32" Type="http://schemas.openxmlformats.org/officeDocument/2006/relationships/image" Target="../media/image69.emf"/><Relationship Id="rId5" Type="http://schemas.openxmlformats.org/officeDocument/2006/relationships/image" Target="../media/image49.emf"/><Relationship Id="rId15" Type="http://schemas.openxmlformats.org/officeDocument/2006/relationships/image" Target="../media/image58.emf"/><Relationship Id="rId23" Type="http://schemas.openxmlformats.org/officeDocument/2006/relationships/image" Target="../media/image29.emf"/><Relationship Id="rId28" Type="http://schemas.openxmlformats.org/officeDocument/2006/relationships/image" Target="../media/image66.png"/><Relationship Id="rId10" Type="http://schemas.openxmlformats.org/officeDocument/2006/relationships/image" Target="../media/image53.emf"/><Relationship Id="rId19" Type="http://schemas.openxmlformats.org/officeDocument/2006/relationships/image" Target="../media/image62.emf"/><Relationship Id="rId31" Type="http://schemas.openxmlformats.org/officeDocument/2006/relationships/image" Target="../media/image68.emf"/><Relationship Id="rId4" Type="http://schemas.openxmlformats.org/officeDocument/2006/relationships/image" Target="../media/image48.emf"/><Relationship Id="rId9" Type="http://schemas.openxmlformats.org/officeDocument/2006/relationships/image" Target="../media/image21.png"/><Relationship Id="rId14" Type="http://schemas.openxmlformats.org/officeDocument/2006/relationships/image" Target="../media/image57.emf"/><Relationship Id="rId22" Type="http://schemas.openxmlformats.org/officeDocument/2006/relationships/image" Target="../media/image20.emf"/><Relationship Id="rId27" Type="http://schemas.openxmlformats.org/officeDocument/2006/relationships/image" Target="../media/image43.emf"/><Relationship Id="rId30" Type="http://schemas.openxmlformats.org/officeDocument/2006/relationships/image" Target="../media/image44.emf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3.emf"/><Relationship Id="rId18" Type="http://schemas.openxmlformats.org/officeDocument/2006/relationships/image" Target="../media/image76.emf"/><Relationship Id="rId26" Type="http://schemas.openxmlformats.org/officeDocument/2006/relationships/image" Target="../media/image80.emf"/><Relationship Id="rId39" Type="http://schemas.openxmlformats.org/officeDocument/2006/relationships/image" Target="../media/image44.emf"/><Relationship Id="rId3" Type="http://schemas.openxmlformats.org/officeDocument/2006/relationships/image" Target="../media/image47.emf"/><Relationship Id="rId21" Type="http://schemas.openxmlformats.org/officeDocument/2006/relationships/image" Target="../media/image7.emf"/><Relationship Id="rId34" Type="http://schemas.openxmlformats.org/officeDocument/2006/relationships/image" Target="../media/image86.emf"/><Relationship Id="rId42" Type="http://schemas.openxmlformats.org/officeDocument/2006/relationships/image" Target="../media/image69.emf"/><Relationship Id="rId47" Type="http://schemas.openxmlformats.org/officeDocument/2006/relationships/image" Target="../media/image95.emf"/><Relationship Id="rId50" Type="http://schemas.openxmlformats.org/officeDocument/2006/relationships/image" Target="../media/image98.emf"/><Relationship Id="rId7" Type="http://schemas.openxmlformats.org/officeDocument/2006/relationships/image" Target="../media/image51.emf"/><Relationship Id="rId12" Type="http://schemas.openxmlformats.org/officeDocument/2006/relationships/image" Target="../media/image56.emf"/><Relationship Id="rId17" Type="http://schemas.openxmlformats.org/officeDocument/2006/relationships/image" Target="../media/image75.emf"/><Relationship Id="rId25" Type="http://schemas.openxmlformats.org/officeDocument/2006/relationships/image" Target="../media/image79.emf"/><Relationship Id="rId33" Type="http://schemas.openxmlformats.org/officeDocument/2006/relationships/image" Target="../media/image85.emf"/><Relationship Id="rId38" Type="http://schemas.openxmlformats.org/officeDocument/2006/relationships/image" Target="../media/image39.emf"/><Relationship Id="rId46" Type="http://schemas.openxmlformats.org/officeDocument/2006/relationships/image" Target="../media/image94.emf"/><Relationship Id="rId2" Type="http://schemas.openxmlformats.org/officeDocument/2006/relationships/image" Target="../media/image46.emf"/><Relationship Id="rId16" Type="http://schemas.openxmlformats.org/officeDocument/2006/relationships/image" Target="../media/image74.emf"/><Relationship Id="rId20" Type="http://schemas.openxmlformats.org/officeDocument/2006/relationships/image" Target="../media/image5.emf"/><Relationship Id="rId29" Type="http://schemas.openxmlformats.org/officeDocument/2006/relationships/image" Target="../media/image82.emf"/><Relationship Id="rId41" Type="http://schemas.openxmlformats.org/officeDocument/2006/relationships/image" Target="../media/image90.emf"/><Relationship Id="rId1" Type="http://schemas.openxmlformats.org/officeDocument/2006/relationships/image" Target="../media/image45.emf"/><Relationship Id="rId6" Type="http://schemas.openxmlformats.org/officeDocument/2006/relationships/image" Target="../media/image70.emf"/><Relationship Id="rId11" Type="http://schemas.openxmlformats.org/officeDocument/2006/relationships/image" Target="../media/image50.emf"/><Relationship Id="rId24" Type="http://schemas.openxmlformats.org/officeDocument/2006/relationships/image" Target="../media/image78.emf"/><Relationship Id="rId32" Type="http://schemas.openxmlformats.org/officeDocument/2006/relationships/image" Target="../media/image9.emf"/><Relationship Id="rId37" Type="http://schemas.openxmlformats.org/officeDocument/2006/relationships/image" Target="../media/image89.emf"/><Relationship Id="rId40" Type="http://schemas.openxmlformats.org/officeDocument/2006/relationships/image" Target="../media/image49.emf"/><Relationship Id="rId45" Type="http://schemas.openxmlformats.org/officeDocument/2006/relationships/image" Target="../media/image93.emf"/><Relationship Id="rId53" Type="http://schemas.openxmlformats.org/officeDocument/2006/relationships/image" Target="../media/image43.emf"/><Relationship Id="rId5" Type="http://schemas.openxmlformats.org/officeDocument/2006/relationships/image" Target="../media/image60.emf"/><Relationship Id="rId15" Type="http://schemas.openxmlformats.org/officeDocument/2006/relationships/image" Target="../media/image58.emf"/><Relationship Id="rId23" Type="http://schemas.openxmlformats.org/officeDocument/2006/relationships/image" Target="../media/image77.emf"/><Relationship Id="rId28" Type="http://schemas.openxmlformats.org/officeDocument/2006/relationships/image" Target="../media/image81.emf"/><Relationship Id="rId36" Type="http://schemas.openxmlformats.org/officeDocument/2006/relationships/image" Target="../media/image88.emf"/><Relationship Id="rId49" Type="http://schemas.openxmlformats.org/officeDocument/2006/relationships/image" Target="../media/image97.emf"/><Relationship Id="rId10" Type="http://schemas.openxmlformats.org/officeDocument/2006/relationships/image" Target="../media/image72.emf"/><Relationship Id="rId19" Type="http://schemas.openxmlformats.org/officeDocument/2006/relationships/image" Target="../media/image21.png"/><Relationship Id="rId31" Type="http://schemas.openxmlformats.org/officeDocument/2006/relationships/image" Target="../media/image84.emf"/><Relationship Id="rId44" Type="http://schemas.openxmlformats.org/officeDocument/2006/relationships/image" Target="../media/image92.emf"/><Relationship Id="rId52" Type="http://schemas.openxmlformats.org/officeDocument/2006/relationships/image" Target="../media/image11.emf"/><Relationship Id="rId4" Type="http://schemas.openxmlformats.org/officeDocument/2006/relationships/image" Target="../media/image48.emf"/><Relationship Id="rId9" Type="http://schemas.openxmlformats.org/officeDocument/2006/relationships/image" Target="../media/image71.emf"/><Relationship Id="rId14" Type="http://schemas.openxmlformats.org/officeDocument/2006/relationships/image" Target="../media/image57.emf"/><Relationship Id="rId22" Type="http://schemas.openxmlformats.org/officeDocument/2006/relationships/image" Target="../media/image6.emf"/><Relationship Id="rId27" Type="http://schemas.openxmlformats.org/officeDocument/2006/relationships/image" Target="../media/image41.emf"/><Relationship Id="rId30" Type="http://schemas.openxmlformats.org/officeDocument/2006/relationships/image" Target="../media/image83.emf"/><Relationship Id="rId35" Type="http://schemas.openxmlformats.org/officeDocument/2006/relationships/image" Target="../media/image87.emf"/><Relationship Id="rId43" Type="http://schemas.openxmlformats.org/officeDocument/2006/relationships/image" Target="../media/image91.emf"/><Relationship Id="rId48" Type="http://schemas.openxmlformats.org/officeDocument/2006/relationships/image" Target="../media/image96.emf"/><Relationship Id="rId8" Type="http://schemas.openxmlformats.org/officeDocument/2006/relationships/image" Target="../media/image53.emf"/><Relationship Id="rId51" Type="http://schemas.openxmlformats.org/officeDocument/2006/relationships/image" Target="../media/image9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11908</xdr:colOff>
      <xdr:row>28</xdr:row>
      <xdr:rowOff>130968</xdr:rowOff>
    </xdr:from>
    <xdr:to>
      <xdr:col>5</xdr:col>
      <xdr:colOff>1277292</xdr:colOff>
      <xdr:row>36</xdr:row>
      <xdr:rowOff>59531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797AB4A-8A7F-5454-5665-924F73D9D0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2" y="1666874"/>
          <a:ext cx="1265384" cy="1452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79377</xdr:colOff>
      <xdr:row>28</xdr:row>
      <xdr:rowOff>15875</xdr:rowOff>
    </xdr:from>
    <xdr:to>
      <xdr:col>6</xdr:col>
      <xdr:colOff>2268795</xdr:colOff>
      <xdr:row>35</xdr:row>
      <xdr:rowOff>171450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322627B-712C-6CCB-F4BC-1F07DB8601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6977" y="1549400"/>
          <a:ext cx="2189418" cy="148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28</xdr:row>
      <xdr:rowOff>0</xdr:rowOff>
    </xdr:from>
    <xdr:to>
      <xdr:col>8</xdr:col>
      <xdr:colOff>6154</xdr:colOff>
      <xdr:row>35</xdr:row>
      <xdr:rowOff>171450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CAF9607-CC95-B1D2-BCD0-0DA2E2F0E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533525"/>
          <a:ext cx="2396929" cy="150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19051</xdr:colOff>
      <xdr:row>28</xdr:row>
      <xdr:rowOff>0</xdr:rowOff>
    </xdr:from>
    <xdr:to>
      <xdr:col>9</xdr:col>
      <xdr:colOff>2432475</xdr:colOff>
      <xdr:row>33</xdr:row>
      <xdr:rowOff>102785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9866C67-23E1-5765-F256-197AA45A2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92326" y="1533525"/>
          <a:ext cx="2413424" cy="105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238126</xdr:colOff>
      <xdr:row>28</xdr:row>
      <xdr:rowOff>9525</xdr:rowOff>
    </xdr:from>
    <xdr:to>
      <xdr:col>10</xdr:col>
      <xdr:colOff>1404724</xdr:colOff>
      <xdr:row>33</xdr:row>
      <xdr:rowOff>152399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192121F-B0D8-2249-2D44-13A1FD19D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26026" y="1543050"/>
          <a:ext cx="1166598" cy="10953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28575</xdr:colOff>
      <xdr:row>28</xdr:row>
      <xdr:rowOff>19050</xdr:rowOff>
    </xdr:from>
    <xdr:to>
      <xdr:col>11</xdr:col>
      <xdr:colOff>2479222</xdr:colOff>
      <xdr:row>32</xdr:row>
      <xdr:rowOff>125948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7832E94-37D1-9675-6E17-0E0B4233E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88100" y="1552575"/>
          <a:ext cx="2450647" cy="868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123826</xdr:colOff>
      <xdr:row>28</xdr:row>
      <xdr:rowOff>0</xdr:rowOff>
    </xdr:from>
    <xdr:to>
      <xdr:col>12</xdr:col>
      <xdr:colOff>1295350</xdr:colOff>
      <xdr:row>34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F0EB20B-3639-4EA6-BC6F-218D7EEBB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55101" y="1533525"/>
          <a:ext cx="1171524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47626</xdr:colOff>
      <xdr:row>28</xdr:row>
      <xdr:rowOff>85724</xdr:rowOff>
    </xdr:from>
    <xdr:to>
      <xdr:col>14</xdr:col>
      <xdr:colOff>1537679</xdr:colOff>
      <xdr:row>38</xdr:row>
      <xdr:rowOff>190499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4EB66D7-6CB8-6130-6C22-3216ACEB05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01" y="1619249"/>
          <a:ext cx="1490053" cy="200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81643</xdr:colOff>
      <xdr:row>29</xdr:row>
      <xdr:rowOff>163286</xdr:rowOff>
    </xdr:from>
    <xdr:to>
      <xdr:col>15</xdr:col>
      <xdr:colOff>2495067</xdr:colOff>
      <xdr:row>35</xdr:row>
      <xdr:rowOff>75571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546F53E-8D05-49FA-BAA6-22C0FB6697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78857" y="1891393"/>
          <a:ext cx="2413424" cy="105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</xdr:colOff>
      <xdr:row>29</xdr:row>
      <xdr:rowOff>108856</xdr:rowOff>
    </xdr:from>
    <xdr:to>
      <xdr:col>17</xdr:col>
      <xdr:colOff>2662</xdr:colOff>
      <xdr:row>34</xdr:row>
      <xdr:rowOff>108856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9721C9A-152F-ADB1-465C-9494E9E79E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29237668" y="1836963"/>
          <a:ext cx="1476315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503464</xdr:colOff>
      <xdr:row>29</xdr:row>
      <xdr:rowOff>68036</xdr:rowOff>
    </xdr:from>
    <xdr:to>
      <xdr:col>8</xdr:col>
      <xdr:colOff>2462892</xdr:colOff>
      <xdr:row>42</xdr:row>
      <xdr:rowOff>55341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806376F-156F-3719-4AFB-7298D8FB2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796143"/>
          <a:ext cx="1959428" cy="2463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136072</xdr:colOff>
      <xdr:row>29</xdr:row>
      <xdr:rowOff>54430</xdr:rowOff>
    </xdr:from>
    <xdr:to>
      <xdr:col>13</xdr:col>
      <xdr:colOff>1709822</xdr:colOff>
      <xdr:row>33</xdr:row>
      <xdr:rowOff>108858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17248C3-E884-9B7D-EB6C-DBC1E9958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63465" y="1782537"/>
          <a:ext cx="1573750" cy="816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83344</xdr:colOff>
      <xdr:row>199</xdr:row>
      <xdr:rowOff>8115</xdr:rowOff>
    </xdr:from>
    <xdr:to>
      <xdr:col>6</xdr:col>
      <xdr:colOff>1940718</xdr:colOff>
      <xdr:row>203</xdr:row>
      <xdr:rowOff>123824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FBAE032-45B7-08E9-8F37-0615294E91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6782" y="12819240"/>
          <a:ext cx="1857374" cy="877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199</xdr:row>
      <xdr:rowOff>35718</xdr:rowOff>
    </xdr:from>
    <xdr:to>
      <xdr:col>9</xdr:col>
      <xdr:colOff>1321804</xdr:colOff>
      <xdr:row>206</xdr:row>
      <xdr:rowOff>178592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7D6B641-B0A6-15C2-1143-4AD9C81398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1" y="12846843"/>
          <a:ext cx="1178928" cy="14763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130969</xdr:colOff>
      <xdr:row>199</xdr:row>
      <xdr:rowOff>35719</xdr:rowOff>
    </xdr:from>
    <xdr:to>
      <xdr:col>10</xdr:col>
      <xdr:colOff>1898645</xdr:colOff>
      <xdr:row>207</xdr:row>
      <xdr:rowOff>7144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20E2F8F-4B10-8FCF-74A6-634C8901ED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3907" y="12846844"/>
          <a:ext cx="1767676" cy="149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1976437</xdr:colOff>
      <xdr:row>199</xdr:row>
      <xdr:rowOff>35718</xdr:rowOff>
    </xdr:from>
    <xdr:to>
      <xdr:col>11</xdr:col>
      <xdr:colOff>1529954</xdr:colOff>
      <xdr:row>207</xdr:row>
      <xdr:rowOff>97631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56A4675-7872-7D37-0678-8B35D681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9375" y="12846843"/>
          <a:ext cx="1541860" cy="15859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35719</xdr:colOff>
      <xdr:row>199</xdr:row>
      <xdr:rowOff>59530</xdr:rowOff>
    </xdr:from>
    <xdr:to>
      <xdr:col>12</xdr:col>
      <xdr:colOff>1779694</xdr:colOff>
      <xdr:row>207</xdr:row>
      <xdr:rowOff>59532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F351807-D0C9-FB14-CA17-779F556E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32907" y="12870655"/>
          <a:ext cx="1743975" cy="15240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47626</xdr:colOff>
      <xdr:row>199</xdr:row>
      <xdr:rowOff>17132</xdr:rowOff>
    </xdr:from>
    <xdr:to>
      <xdr:col>13</xdr:col>
      <xdr:colOff>1774032</xdr:colOff>
      <xdr:row>207</xdr:row>
      <xdr:rowOff>92868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49F3EB7-D318-4A51-656D-233EEA54D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90282" y="12828257"/>
          <a:ext cx="1726406" cy="1599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119063</xdr:colOff>
      <xdr:row>199</xdr:row>
      <xdr:rowOff>119062</xdr:rowOff>
    </xdr:from>
    <xdr:to>
      <xdr:col>14</xdr:col>
      <xdr:colOff>1493843</xdr:colOff>
      <xdr:row>208</xdr:row>
      <xdr:rowOff>140492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BF08BF3-2355-195D-5886-E3E5059E2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3376" y="12930187"/>
          <a:ext cx="1374780" cy="1735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190501</xdr:colOff>
      <xdr:row>199</xdr:row>
      <xdr:rowOff>99218</xdr:rowOff>
    </xdr:from>
    <xdr:to>
      <xdr:col>15</xdr:col>
      <xdr:colOff>1555751</xdr:colOff>
      <xdr:row>209</xdr:row>
      <xdr:rowOff>36513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91027619-1059-945B-C0F8-0A3A8057C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70876" y="12926218"/>
          <a:ext cx="1365250" cy="1842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59531</xdr:colOff>
      <xdr:row>199</xdr:row>
      <xdr:rowOff>83343</xdr:rowOff>
    </xdr:from>
    <xdr:to>
      <xdr:col>17</xdr:col>
      <xdr:colOff>2250986</xdr:colOff>
      <xdr:row>206</xdr:row>
      <xdr:rowOff>9524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648B62D-6B3E-E5A4-9300-A69A9CD3C1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22062" y="12894468"/>
          <a:ext cx="2191455" cy="1259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146846</xdr:colOff>
      <xdr:row>199</xdr:row>
      <xdr:rowOff>59531</xdr:rowOff>
    </xdr:from>
    <xdr:to>
      <xdr:col>22</xdr:col>
      <xdr:colOff>11778</xdr:colOff>
      <xdr:row>210</xdr:row>
      <xdr:rowOff>173831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C7B24F1-A8DA-5035-67E3-3AE2B83AF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53846" y="12886531"/>
          <a:ext cx="1754057" cy="220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43007</xdr:colOff>
      <xdr:row>199</xdr:row>
      <xdr:rowOff>81860</xdr:rowOff>
    </xdr:from>
    <xdr:to>
      <xdr:col>22</xdr:col>
      <xdr:colOff>1857375</xdr:colOff>
      <xdr:row>205</xdr:row>
      <xdr:rowOff>132505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D6C580AE-264A-2D38-683F-410A9D073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5047382" y="12908860"/>
          <a:ext cx="1814368" cy="1193645"/>
        </a:xfrm>
        <a:prstGeom prst="rect">
          <a:avLst/>
        </a:prstGeom>
      </xdr:spPr>
    </xdr:pic>
    <xdr:clientData/>
  </xdr:twoCellAnchor>
  <xdr:twoCellAnchor editAs="oneCell">
    <xdr:from>
      <xdr:col>24</xdr:col>
      <xdr:colOff>95250</xdr:colOff>
      <xdr:row>200</xdr:row>
      <xdr:rowOff>31750</xdr:rowOff>
    </xdr:from>
    <xdr:to>
      <xdr:col>24</xdr:col>
      <xdr:colOff>2303015</xdr:colOff>
      <xdr:row>209</xdr:row>
      <xdr:rowOff>161925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378BBCEA-1923-B108-3D53-755FAC19D0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91875" y="13049250"/>
          <a:ext cx="2207765" cy="1844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47626</xdr:colOff>
      <xdr:row>199</xdr:row>
      <xdr:rowOff>174625</xdr:rowOff>
    </xdr:from>
    <xdr:to>
      <xdr:col>25</xdr:col>
      <xdr:colOff>2523572</xdr:colOff>
      <xdr:row>210</xdr:row>
      <xdr:rowOff>22225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3067401A-2634-2D0B-FEF5-5916D28D4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1" y="13001625"/>
          <a:ext cx="2475946" cy="1943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142875</xdr:colOff>
      <xdr:row>199</xdr:row>
      <xdr:rowOff>95249</xdr:rowOff>
    </xdr:from>
    <xdr:to>
      <xdr:col>26</xdr:col>
      <xdr:colOff>2402121</xdr:colOff>
      <xdr:row>205</xdr:row>
      <xdr:rowOff>161924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8800C07-C20A-2CB1-B51E-075E705E3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08375" y="12922249"/>
          <a:ext cx="2259246" cy="1209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2524126</xdr:colOff>
      <xdr:row>199</xdr:row>
      <xdr:rowOff>47625</xdr:rowOff>
    </xdr:from>
    <xdr:to>
      <xdr:col>28</xdr:col>
      <xdr:colOff>9106</xdr:colOff>
      <xdr:row>209</xdr:row>
      <xdr:rowOff>34925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7F5009C-4254-5BE0-EAAC-41BC837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89626" y="12874625"/>
          <a:ext cx="2025230" cy="1892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29</xdr:col>
      <xdr:colOff>127000</xdr:colOff>
      <xdr:row>200</xdr:row>
      <xdr:rowOff>63500</xdr:rowOff>
    </xdr:from>
    <xdr:to>
      <xdr:col>29</xdr:col>
      <xdr:colOff>2184321</xdr:colOff>
      <xdr:row>206</xdr:row>
      <xdr:rowOff>111125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66570F0-4CDD-8897-31AF-700487066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63125" y="13081000"/>
          <a:ext cx="2057321" cy="1190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30</xdr:col>
      <xdr:colOff>158751</xdr:colOff>
      <xdr:row>200</xdr:row>
      <xdr:rowOff>0</xdr:rowOff>
    </xdr:from>
    <xdr:to>
      <xdr:col>30</xdr:col>
      <xdr:colOff>1883907</xdr:colOff>
      <xdr:row>210</xdr:row>
      <xdr:rowOff>79376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80C4D8C8-9E32-B1F7-978D-3EB478690A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1" y="13017500"/>
          <a:ext cx="1725156" cy="1984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31</xdr:col>
      <xdr:colOff>190500</xdr:colOff>
      <xdr:row>200</xdr:row>
      <xdr:rowOff>133350</xdr:rowOff>
    </xdr:from>
    <xdr:to>
      <xdr:col>32</xdr:col>
      <xdr:colOff>3273</xdr:colOff>
      <xdr:row>210</xdr:row>
      <xdr:rowOff>38099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B4BEE42F-1DFB-339C-921D-4CEE1F6FF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406550" y="13163550"/>
          <a:ext cx="2689323" cy="1809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32</xdr:col>
      <xdr:colOff>130969</xdr:colOff>
      <xdr:row>199</xdr:row>
      <xdr:rowOff>71438</xdr:rowOff>
    </xdr:from>
    <xdr:to>
      <xdr:col>32</xdr:col>
      <xdr:colOff>2581878</xdr:colOff>
      <xdr:row>209</xdr:row>
      <xdr:rowOff>73819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9992B5D-05C2-174C-4DF0-3F785DE23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78313" y="12882563"/>
          <a:ext cx="2450909" cy="19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34</xdr:col>
      <xdr:colOff>47626</xdr:colOff>
      <xdr:row>201</xdr:row>
      <xdr:rowOff>124716</xdr:rowOff>
    </xdr:from>
    <xdr:to>
      <xdr:col>34</xdr:col>
      <xdr:colOff>2214562</xdr:colOff>
      <xdr:row>209</xdr:row>
      <xdr:rowOff>54767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AA8D3510-03A0-B27E-093C-11AE1C66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71720" y="13316841"/>
          <a:ext cx="2166936" cy="1454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33</xdr:col>
      <xdr:colOff>55563</xdr:colOff>
      <xdr:row>199</xdr:row>
      <xdr:rowOff>43657</xdr:rowOff>
    </xdr:from>
    <xdr:to>
      <xdr:col>33</xdr:col>
      <xdr:colOff>1829594</xdr:colOff>
      <xdr:row>208</xdr:row>
      <xdr:rowOff>15115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6635C09C-5700-945C-F4F5-2DAF5C337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18313" y="12870657"/>
          <a:ext cx="1774031" cy="1685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36</xdr:col>
      <xdr:colOff>59532</xdr:colOff>
      <xdr:row>200</xdr:row>
      <xdr:rowOff>47625</xdr:rowOff>
    </xdr:from>
    <xdr:to>
      <xdr:col>36</xdr:col>
      <xdr:colOff>1944376</xdr:colOff>
      <xdr:row>207</xdr:row>
      <xdr:rowOff>180975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C91C5D85-2963-7D72-FCF0-7A65A0A9AF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88938" y="13049250"/>
          <a:ext cx="1884844" cy="146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37</xdr:col>
      <xdr:colOff>136073</xdr:colOff>
      <xdr:row>202</xdr:row>
      <xdr:rowOff>13606</xdr:rowOff>
    </xdr:from>
    <xdr:to>
      <xdr:col>37</xdr:col>
      <xdr:colOff>2952370</xdr:colOff>
      <xdr:row>211</xdr:row>
      <xdr:rowOff>103413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CF88180E-D52E-51CD-D708-1D30A2830A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26609" y="13403035"/>
          <a:ext cx="2816297" cy="18043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349250</xdr:colOff>
      <xdr:row>200</xdr:row>
      <xdr:rowOff>95250</xdr:rowOff>
    </xdr:from>
    <xdr:to>
      <xdr:col>35</xdr:col>
      <xdr:colOff>2012324</xdr:colOff>
      <xdr:row>209</xdr:row>
      <xdr:rowOff>152400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4621506-1A08-F64D-E046-0A66CCA9E3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91875" y="13112750"/>
          <a:ext cx="1663074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365125</xdr:colOff>
      <xdr:row>199</xdr:row>
      <xdr:rowOff>79374</xdr:rowOff>
    </xdr:from>
    <xdr:to>
      <xdr:col>7</xdr:col>
      <xdr:colOff>1660608</xdr:colOff>
      <xdr:row>207</xdr:row>
      <xdr:rowOff>184149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E899D8A-A48F-C9E8-A2D7-409572ADB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906374"/>
          <a:ext cx="1295483" cy="162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0</xdr:colOff>
      <xdr:row>199</xdr:row>
      <xdr:rowOff>0</xdr:rowOff>
    </xdr:from>
    <xdr:to>
      <xdr:col>28</xdr:col>
      <xdr:colOff>1561579</xdr:colOff>
      <xdr:row>208</xdr:row>
      <xdr:rowOff>4763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23B312F-6243-4E61-A481-04080BF6C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0" y="12827000"/>
          <a:ext cx="1561579" cy="17192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79375</xdr:colOff>
      <xdr:row>199</xdr:row>
      <xdr:rowOff>63499</xdr:rowOff>
    </xdr:from>
    <xdr:to>
      <xdr:col>8</xdr:col>
      <xdr:colOff>1920875</xdr:colOff>
      <xdr:row>209</xdr:row>
      <xdr:rowOff>1230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74B4AFD-6111-60AA-EECE-EF7C552F47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6000" y="12890499"/>
          <a:ext cx="1841500" cy="1842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190500</xdr:colOff>
      <xdr:row>199</xdr:row>
      <xdr:rowOff>63501</xdr:rowOff>
    </xdr:from>
    <xdr:to>
      <xdr:col>16</xdr:col>
      <xdr:colOff>1577904</xdr:colOff>
      <xdr:row>204</xdr:row>
      <xdr:rowOff>15875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28072575-DCF4-F588-E683-7DF41CE4F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90125" y="12890501"/>
          <a:ext cx="1387404" cy="90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158751</xdr:colOff>
      <xdr:row>199</xdr:row>
      <xdr:rowOff>47624</xdr:rowOff>
    </xdr:from>
    <xdr:to>
      <xdr:col>18</xdr:col>
      <xdr:colOff>2385791</xdr:colOff>
      <xdr:row>208</xdr:row>
      <xdr:rowOff>69849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DA4D94EF-F416-94EE-1F15-78A72DA09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79501" y="12874624"/>
          <a:ext cx="2227040" cy="173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199</xdr:row>
      <xdr:rowOff>0</xdr:rowOff>
    </xdr:from>
    <xdr:to>
      <xdr:col>19</xdr:col>
      <xdr:colOff>2227040</xdr:colOff>
      <xdr:row>208</xdr:row>
      <xdr:rowOff>22225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F55304AA-5716-45B5-BD5E-636C03F8E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29000" y="12827000"/>
          <a:ext cx="2227040" cy="173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95251</xdr:colOff>
      <xdr:row>132</xdr:row>
      <xdr:rowOff>35719</xdr:rowOff>
    </xdr:from>
    <xdr:to>
      <xdr:col>14</xdr:col>
      <xdr:colOff>1641643</xdr:colOff>
      <xdr:row>142</xdr:row>
      <xdr:rowOff>83344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E1651EB-E273-273E-BEE3-19CBD6B9C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4907" y="8608219"/>
          <a:ext cx="1546392" cy="195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321470</xdr:colOff>
      <xdr:row>132</xdr:row>
      <xdr:rowOff>22112</xdr:rowOff>
    </xdr:from>
    <xdr:to>
      <xdr:col>15</xdr:col>
      <xdr:colOff>1727538</xdr:colOff>
      <xdr:row>142</xdr:row>
      <xdr:rowOff>13608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0C9D3C7-A61F-9F76-7DD4-09B7521A8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8327" y="8594612"/>
          <a:ext cx="1406068" cy="1896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23813</xdr:colOff>
      <xdr:row>132</xdr:row>
      <xdr:rowOff>119062</xdr:rowOff>
    </xdr:from>
    <xdr:to>
      <xdr:col>21</xdr:col>
      <xdr:colOff>23813</xdr:colOff>
      <xdr:row>138</xdr:row>
      <xdr:rowOff>176212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4BC146A-5801-6357-8CB9-81C9911425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84719" y="8691562"/>
          <a:ext cx="2083594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436563</xdr:colOff>
      <xdr:row>133</xdr:row>
      <xdr:rowOff>23812</xdr:rowOff>
    </xdr:from>
    <xdr:to>
      <xdr:col>21</xdr:col>
      <xdr:colOff>1746250</xdr:colOff>
      <xdr:row>141</xdr:row>
      <xdr:rowOff>146655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43A19C0-9384-E3B0-5506-2718A4B9FF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65188" y="8786812"/>
          <a:ext cx="1309687" cy="1646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460375</xdr:colOff>
      <xdr:row>132</xdr:row>
      <xdr:rowOff>68792</xdr:rowOff>
    </xdr:from>
    <xdr:to>
      <xdr:col>25</xdr:col>
      <xdr:colOff>1397000</xdr:colOff>
      <xdr:row>138</xdr:row>
      <xdr:rowOff>137431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AC86C0E3-3FA9-391F-19C7-4A7999F324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29625" y="8641292"/>
          <a:ext cx="936625" cy="1211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158750</xdr:colOff>
      <xdr:row>132</xdr:row>
      <xdr:rowOff>74084</xdr:rowOff>
    </xdr:from>
    <xdr:to>
      <xdr:col>26</xdr:col>
      <xdr:colOff>1531469</xdr:colOff>
      <xdr:row>139</xdr:row>
      <xdr:rowOff>105833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9C4CD7A-3ECF-2467-5820-6C06D6EF0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77917" y="8646584"/>
          <a:ext cx="1372719" cy="1365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27</xdr:col>
      <xdr:colOff>275169</xdr:colOff>
      <xdr:row>132</xdr:row>
      <xdr:rowOff>21167</xdr:rowOff>
    </xdr:from>
    <xdr:to>
      <xdr:col>27</xdr:col>
      <xdr:colOff>1451071</xdr:colOff>
      <xdr:row>139</xdr:row>
      <xdr:rowOff>95251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4B12385-58E2-72A5-0A1B-219A3EF636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34752" y="8593667"/>
          <a:ext cx="1175902" cy="1407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1</xdr:colOff>
      <xdr:row>132</xdr:row>
      <xdr:rowOff>1</xdr:rowOff>
    </xdr:from>
    <xdr:to>
      <xdr:col>36</xdr:col>
      <xdr:colOff>4733</xdr:colOff>
      <xdr:row>138</xdr:row>
      <xdr:rowOff>57150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BA94624C-7F6D-FFDB-3FFC-864006D96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36751" y="8572501"/>
          <a:ext cx="1782732" cy="1200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37</xdr:col>
      <xdr:colOff>0</xdr:colOff>
      <xdr:row>132</xdr:row>
      <xdr:rowOff>35719</xdr:rowOff>
    </xdr:from>
    <xdr:to>
      <xdr:col>40</xdr:col>
      <xdr:colOff>2425281</xdr:colOff>
      <xdr:row>142</xdr:row>
      <xdr:rowOff>14288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03BDBCD-B915-E754-65AA-CBF197DC25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58406" y="8608219"/>
          <a:ext cx="2425281" cy="18835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40</xdr:col>
      <xdr:colOff>45243</xdr:colOff>
      <xdr:row>132</xdr:row>
      <xdr:rowOff>9525</xdr:rowOff>
    </xdr:from>
    <xdr:to>
      <xdr:col>40</xdr:col>
      <xdr:colOff>2470524</xdr:colOff>
      <xdr:row>141</xdr:row>
      <xdr:rowOff>178594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5EC5A13D-C6F6-4E78-8E1C-5AF5805A1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656337" y="8582025"/>
          <a:ext cx="2425281" cy="18835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45</xdr:col>
      <xdr:colOff>166687</xdr:colOff>
      <xdr:row>131</xdr:row>
      <xdr:rowOff>119063</xdr:rowOff>
    </xdr:from>
    <xdr:to>
      <xdr:col>45</xdr:col>
      <xdr:colOff>2591968</xdr:colOff>
      <xdr:row>141</xdr:row>
      <xdr:rowOff>97632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93962B6B-84BE-46FF-9270-5A80D7114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88812" y="8501063"/>
          <a:ext cx="2425281" cy="18835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48</xdr:col>
      <xdr:colOff>530226</xdr:colOff>
      <xdr:row>132</xdr:row>
      <xdr:rowOff>146049</xdr:rowOff>
    </xdr:from>
    <xdr:to>
      <xdr:col>48</xdr:col>
      <xdr:colOff>1787774</xdr:colOff>
      <xdr:row>142</xdr:row>
      <xdr:rowOff>50800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BC8DFD6-B6F3-C63D-5871-C9A0E492A3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29851" y="8718549"/>
          <a:ext cx="1257548" cy="1809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48</xdr:col>
      <xdr:colOff>238125</xdr:colOff>
      <xdr:row>151</xdr:row>
      <xdr:rowOff>47625</xdr:rowOff>
    </xdr:from>
    <xdr:to>
      <xdr:col>48</xdr:col>
      <xdr:colOff>2163846</xdr:colOff>
      <xdr:row>165</xdr:row>
      <xdr:rowOff>111125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DE5A25D-8202-7C17-EEEC-ADA82F618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98625" y="12239625"/>
          <a:ext cx="1925721" cy="273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49</xdr:col>
      <xdr:colOff>174624</xdr:colOff>
      <xdr:row>132</xdr:row>
      <xdr:rowOff>158751</xdr:rowOff>
    </xdr:from>
    <xdr:to>
      <xdr:col>49</xdr:col>
      <xdr:colOff>1816584</xdr:colOff>
      <xdr:row>140</xdr:row>
      <xdr:rowOff>63501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9ED58B70-FE46-7EF7-3726-E71A6B30C2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44374" y="8731251"/>
          <a:ext cx="164196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50</xdr:col>
      <xdr:colOff>523876</xdr:colOff>
      <xdr:row>132</xdr:row>
      <xdr:rowOff>111125</xdr:rowOff>
    </xdr:from>
    <xdr:to>
      <xdr:col>50</xdr:col>
      <xdr:colOff>2058376</xdr:colOff>
      <xdr:row>142</xdr:row>
      <xdr:rowOff>31749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89C6B246-0505-3C32-B18D-BD7A0DBFB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38876" y="8683625"/>
          <a:ext cx="1534500" cy="1825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46</xdr:col>
      <xdr:colOff>0</xdr:colOff>
      <xdr:row>132</xdr:row>
      <xdr:rowOff>0</xdr:rowOff>
    </xdr:from>
    <xdr:to>
      <xdr:col>46</xdr:col>
      <xdr:colOff>2425281</xdr:colOff>
      <xdr:row>141</xdr:row>
      <xdr:rowOff>169069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DD7D5B3-A75B-488F-8023-0F4421C803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147875" y="8572500"/>
          <a:ext cx="2425281" cy="18835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127001</xdr:colOff>
      <xdr:row>132</xdr:row>
      <xdr:rowOff>127001</xdr:rowOff>
    </xdr:from>
    <xdr:to>
      <xdr:col>24</xdr:col>
      <xdr:colOff>1809751</xdr:colOff>
      <xdr:row>136</xdr:row>
      <xdr:rowOff>107995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186778E6-DF68-3365-9B85-096C97BA9E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70626" y="8699501"/>
          <a:ext cx="1682750" cy="742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34</xdr:col>
      <xdr:colOff>32013</xdr:colOff>
      <xdr:row>133</xdr:row>
      <xdr:rowOff>23812</xdr:rowOff>
    </xdr:from>
    <xdr:to>
      <xdr:col>34</xdr:col>
      <xdr:colOff>1538456</xdr:colOff>
      <xdr:row>141</xdr:row>
      <xdr:rowOff>47623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74900A95-8881-233F-2702-04D3F76D7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25940013" y="8786812"/>
          <a:ext cx="1506443" cy="15478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36</xdr:col>
      <xdr:colOff>0</xdr:colOff>
      <xdr:row>131</xdr:row>
      <xdr:rowOff>0</xdr:rowOff>
    </xdr:from>
    <xdr:to>
      <xdr:col>36</xdr:col>
      <xdr:colOff>2425281</xdr:colOff>
      <xdr:row>140</xdr:row>
      <xdr:rowOff>169069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D245ED86-4770-44B0-A31A-3D82A8D37A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74107" y="8382000"/>
          <a:ext cx="2425281" cy="18835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95250</xdr:colOff>
      <xdr:row>78</xdr:row>
      <xdr:rowOff>46567</xdr:rowOff>
    </xdr:from>
    <xdr:to>
      <xdr:col>7</xdr:col>
      <xdr:colOff>4878</xdr:colOff>
      <xdr:row>88</xdr:row>
      <xdr:rowOff>66675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7639F03-6CDC-7C6B-0890-F7E1E61E2A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0167" y="7264400"/>
          <a:ext cx="1466286" cy="181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79375</xdr:colOff>
      <xdr:row>79</xdr:row>
      <xdr:rowOff>15875</xdr:rowOff>
    </xdr:from>
    <xdr:to>
      <xdr:col>8</xdr:col>
      <xdr:colOff>1522</xdr:colOff>
      <xdr:row>89</xdr:row>
      <xdr:rowOff>146844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14EF608-958B-2A28-D454-3657D0C09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4875" y="7858125"/>
          <a:ext cx="1459754" cy="203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78</xdr:row>
      <xdr:rowOff>0</xdr:rowOff>
    </xdr:from>
    <xdr:to>
      <xdr:col>9</xdr:col>
      <xdr:colOff>341</xdr:colOff>
      <xdr:row>85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DCC130F-2FAB-3334-8601-AFDDD61B6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2094" y="7167563"/>
          <a:ext cx="2238343" cy="1250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35719</xdr:colOff>
      <xdr:row>78</xdr:row>
      <xdr:rowOff>119062</xdr:rowOff>
    </xdr:from>
    <xdr:to>
      <xdr:col>10</xdr:col>
      <xdr:colOff>85690</xdr:colOff>
      <xdr:row>84</xdr:row>
      <xdr:rowOff>68262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BEC1995-6FA8-4654-A7F9-6F638B655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0" y="7286625"/>
          <a:ext cx="1832734" cy="1023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68264</xdr:colOff>
      <xdr:row>78</xdr:row>
      <xdr:rowOff>47624</xdr:rowOff>
    </xdr:from>
    <xdr:to>
      <xdr:col>10</xdr:col>
      <xdr:colOff>1987818</xdr:colOff>
      <xdr:row>86</xdr:row>
      <xdr:rowOff>65087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5A1F5FC-21E5-D766-345E-E9A6959C1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43733" y="7215187"/>
          <a:ext cx="1925904" cy="1452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78</xdr:row>
      <xdr:rowOff>0</xdr:rowOff>
    </xdr:from>
    <xdr:to>
      <xdr:col>11</xdr:col>
      <xdr:colOff>1925904</xdr:colOff>
      <xdr:row>86</xdr:row>
      <xdr:rowOff>17463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FF172EC-1330-464E-901A-508BD06D40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94781" y="7167563"/>
          <a:ext cx="1925904" cy="1446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0</xdr:colOff>
      <xdr:row>78</xdr:row>
      <xdr:rowOff>0</xdr:rowOff>
    </xdr:from>
    <xdr:to>
      <xdr:col>12</xdr:col>
      <xdr:colOff>1897329</xdr:colOff>
      <xdr:row>86</xdr:row>
      <xdr:rowOff>17463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7100C65-87AA-44A7-8A11-A0F54272A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68875" y="7167563"/>
          <a:ext cx="1925904" cy="1446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0</xdr:colOff>
      <xdr:row>78</xdr:row>
      <xdr:rowOff>0</xdr:rowOff>
    </xdr:from>
    <xdr:to>
      <xdr:col>13</xdr:col>
      <xdr:colOff>1925904</xdr:colOff>
      <xdr:row>86</xdr:row>
      <xdr:rowOff>17463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F66494F-619F-4339-BA9F-1F7186A24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45313" y="7167563"/>
          <a:ext cx="1925904" cy="1446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95250</xdr:colOff>
      <xdr:row>78</xdr:row>
      <xdr:rowOff>142874</xdr:rowOff>
    </xdr:from>
    <xdr:to>
      <xdr:col>15</xdr:col>
      <xdr:colOff>3331</xdr:colOff>
      <xdr:row>86</xdr:row>
      <xdr:rowOff>115092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D8851D6-824A-7033-6008-9EE86E9CD2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145625" y="7310437"/>
          <a:ext cx="2240399" cy="1400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224519</xdr:colOff>
      <xdr:row>78</xdr:row>
      <xdr:rowOff>152854</xdr:rowOff>
    </xdr:from>
    <xdr:to>
      <xdr:col>17</xdr:col>
      <xdr:colOff>1891393</xdr:colOff>
      <xdr:row>89</xdr:row>
      <xdr:rowOff>142945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7DD4FC3-DCD6-006E-8C4E-F6FD473FA8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36876" y="8194675"/>
          <a:ext cx="1666874" cy="20855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154782</xdr:colOff>
      <xdr:row>106</xdr:row>
      <xdr:rowOff>56355</xdr:rowOff>
    </xdr:from>
    <xdr:to>
      <xdr:col>18</xdr:col>
      <xdr:colOff>1991197</xdr:colOff>
      <xdr:row>118</xdr:row>
      <xdr:rowOff>162717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DCCA34F-469E-111C-B663-754FC3E030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1" y="12224543"/>
          <a:ext cx="1830065" cy="2249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54431</xdr:colOff>
      <xdr:row>79</xdr:row>
      <xdr:rowOff>87994</xdr:rowOff>
    </xdr:from>
    <xdr:to>
      <xdr:col>24</xdr:col>
      <xdr:colOff>2154</xdr:colOff>
      <xdr:row>87</xdr:row>
      <xdr:rowOff>10432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AE7E16F-4FD1-6C32-884E-AF23D688C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187824" y="7367815"/>
          <a:ext cx="2342826" cy="1340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153080</xdr:colOff>
      <xdr:row>78</xdr:row>
      <xdr:rowOff>161632</xdr:rowOff>
    </xdr:from>
    <xdr:to>
      <xdr:col>24</xdr:col>
      <xdr:colOff>1578427</xdr:colOff>
      <xdr:row>84</xdr:row>
      <xdr:rowOff>37249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5C97CF30-B51F-0EB5-E34C-5BD923FBB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4497509" y="7808846"/>
          <a:ext cx="1425347" cy="1018617"/>
        </a:xfrm>
        <a:prstGeom prst="rect">
          <a:avLst/>
        </a:prstGeom>
      </xdr:spPr>
    </xdr:pic>
    <xdr:clientData/>
  </xdr:twoCellAnchor>
  <xdr:twoCellAnchor editAs="oneCell">
    <xdr:from>
      <xdr:col>25</xdr:col>
      <xdr:colOff>454140</xdr:colOff>
      <xdr:row>78</xdr:row>
      <xdr:rowOff>62932</xdr:rowOff>
    </xdr:from>
    <xdr:to>
      <xdr:col>25</xdr:col>
      <xdr:colOff>1584832</xdr:colOff>
      <xdr:row>86</xdr:row>
      <xdr:rowOff>176894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1BC8E706-0C21-C2F6-2DE4-EB650F581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81104" y="7710146"/>
          <a:ext cx="1130692" cy="16379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0</xdr:colOff>
      <xdr:row>86</xdr:row>
      <xdr:rowOff>115887</xdr:rowOff>
    </xdr:from>
    <xdr:to>
      <xdr:col>26</xdr:col>
      <xdr:colOff>1677730</xdr:colOff>
      <xdr:row>96</xdr:row>
      <xdr:rowOff>123825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1E3A0767-7B8D-B5FB-F44E-AF4AADE49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9045" y="8712200"/>
          <a:ext cx="1677730" cy="1797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0</xdr:colOff>
      <xdr:row>79</xdr:row>
      <xdr:rowOff>1</xdr:rowOff>
    </xdr:from>
    <xdr:to>
      <xdr:col>27</xdr:col>
      <xdr:colOff>397556</xdr:colOff>
      <xdr:row>83</xdr:row>
      <xdr:rowOff>1429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3BC1AF1-4E6A-6B1D-6852-1C14755B42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93156" y="7346157"/>
          <a:ext cx="2119313" cy="712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0</xdr:colOff>
      <xdr:row>79</xdr:row>
      <xdr:rowOff>0</xdr:rowOff>
    </xdr:from>
    <xdr:to>
      <xdr:col>26</xdr:col>
      <xdr:colOff>1674371</xdr:colOff>
      <xdr:row>89</xdr:row>
      <xdr:rowOff>139700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69AFB5B-7A04-45B3-9949-EC875E1724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02969" y="7346156"/>
          <a:ext cx="1674371" cy="1928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27</xdr:col>
      <xdr:colOff>130969</xdr:colOff>
      <xdr:row>79</xdr:row>
      <xdr:rowOff>83343</xdr:rowOff>
    </xdr:from>
    <xdr:to>
      <xdr:col>28</xdr:col>
      <xdr:colOff>4482</xdr:colOff>
      <xdr:row>89</xdr:row>
      <xdr:rowOff>162291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B21F49A5-19E4-9DAA-C546-05F777214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43688" y="7429499"/>
          <a:ext cx="1488281" cy="18648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29</xdr:col>
      <xdr:colOff>0</xdr:colOff>
      <xdr:row>79</xdr:row>
      <xdr:rowOff>0</xdr:rowOff>
    </xdr:from>
    <xdr:to>
      <xdr:col>30</xdr:col>
      <xdr:colOff>887</xdr:colOff>
      <xdr:row>85</xdr:row>
      <xdr:rowOff>136071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7557F8C4-FDAA-2BE4-CE45-95E28219A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0" y="7279821"/>
          <a:ext cx="1850979" cy="1197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30</xdr:col>
      <xdr:colOff>101601</xdr:colOff>
      <xdr:row>78</xdr:row>
      <xdr:rowOff>38100</xdr:rowOff>
    </xdr:from>
    <xdr:to>
      <xdr:col>30</xdr:col>
      <xdr:colOff>1660474</xdr:colOff>
      <xdr:row>88</xdr:row>
      <xdr:rowOff>25400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F756E7E6-CEF2-310A-4A90-9036189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69751" y="7296150"/>
          <a:ext cx="1558873" cy="180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30</xdr:col>
      <xdr:colOff>1790701</xdr:colOff>
      <xdr:row>78</xdr:row>
      <xdr:rowOff>121556</xdr:rowOff>
    </xdr:from>
    <xdr:to>
      <xdr:col>31</xdr:col>
      <xdr:colOff>1626359</xdr:colOff>
      <xdr:row>83</xdr:row>
      <xdr:rowOff>42182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727A76A-7E1B-972B-C54F-097EAB125A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79487" y="8163377"/>
          <a:ext cx="1631801" cy="8731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32</xdr:col>
      <xdr:colOff>63953</xdr:colOff>
      <xdr:row>78</xdr:row>
      <xdr:rowOff>172811</xdr:rowOff>
    </xdr:from>
    <xdr:to>
      <xdr:col>33</xdr:col>
      <xdr:colOff>11188</xdr:colOff>
      <xdr:row>83</xdr:row>
      <xdr:rowOff>87087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73FFBA55-260C-479E-B8F2-1CEF8A9C3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9774" y="8214632"/>
          <a:ext cx="1688950" cy="866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33</xdr:col>
      <xdr:colOff>73478</xdr:colOff>
      <xdr:row>79</xdr:row>
      <xdr:rowOff>66675</xdr:rowOff>
    </xdr:from>
    <xdr:to>
      <xdr:col>34</xdr:col>
      <xdr:colOff>57151</xdr:colOff>
      <xdr:row>82</xdr:row>
      <xdr:rowOff>155266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A99FEB0-A5E6-A742-2A88-CB85950CF6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01014" y="8298996"/>
          <a:ext cx="1752601" cy="660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34</xdr:col>
      <xdr:colOff>110218</xdr:colOff>
      <xdr:row>78</xdr:row>
      <xdr:rowOff>73479</xdr:rowOff>
    </xdr:from>
    <xdr:to>
      <xdr:col>34</xdr:col>
      <xdr:colOff>1574504</xdr:colOff>
      <xdr:row>89</xdr:row>
      <xdr:rowOff>130629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70755EC-1C48-9D34-5A5D-FECEC77CC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968" y="8115300"/>
          <a:ext cx="1464286" cy="2152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84819</xdr:colOff>
      <xdr:row>79</xdr:row>
      <xdr:rowOff>122176</xdr:rowOff>
    </xdr:from>
    <xdr:to>
      <xdr:col>36</xdr:col>
      <xdr:colOff>772</xdr:colOff>
      <xdr:row>87</xdr:row>
      <xdr:rowOff>89065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6D5CE85-BF6C-FEF0-8AD7-DEC5487AF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18046" y="8365631"/>
          <a:ext cx="1647770" cy="14908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36</xdr:col>
      <xdr:colOff>305734</xdr:colOff>
      <xdr:row>78</xdr:row>
      <xdr:rowOff>67237</xdr:rowOff>
    </xdr:from>
    <xdr:to>
      <xdr:col>36</xdr:col>
      <xdr:colOff>1525681</xdr:colOff>
      <xdr:row>88</xdr:row>
      <xdr:rowOff>1956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19264996-94F9-07CD-9C2E-7B0675B5B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47469" y="7261413"/>
          <a:ext cx="1219947" cy="17213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43</xdr:col>
      <xdr:colOff>247000</xdr:colOff>
      <xdr:row>78</xdr:row>
      <xdr:rowOff>163113</xdr:rowOff>
    </xdr:from>
    <xdr:to>
      <xdr:col>43</xdr:col>
      <xdr:colOff>1440584</xdr:colOff>
      <xdr:row>87</xdr:row>
      <xdr:rowOff>16420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8C29D7F2-23B3-8988-55E0-A4BBC22C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53727" y="7125022"/>
          <a:ext cx="1193584" cy="1411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44</xdr:col>
      <xdr:colOff>0</xdr:colOff>
      <xdr:row>78</xdr:row>
      <xdr:rowOff>0</xdr:rowOff>
    </xdr:from>
    <xdr:to>
      <xdr:col>44</xdr:col>
      <xdr:colOff>1333500</xdr:colOff>
      <xdr:row>83</xdr:row>
      <xdr:rowOff>18238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9AE88C7D-0F2D-52DE-1B46-801B0E813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66261" y="7305261"/>
          <a:ext cx="1333500" cy="929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421822</xdr:colOff>
      <xdr:row>79</xdr:row>
      <xdr:rowOff>13607</xdr:rowOff>
    </xdr:from>
    <xdr:to>
      <xdr:col>18</xdr:col>
      <xdr:colOff>1932215</xdr:colOff>
      <xdr:row>89</xdr:row>
      <xdr:rowOff>8338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B384358-A1F0-FBF0-6C1E-D4862EE80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51643" y="7851321"/>
          <a:ext cx="1510393" cy="1899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38</xdr:col>
      <xdr:colOff>244927</xdr:colOff>
      <xdr:row>78</xdr:row>
      <xdr:rowOff>123772</xdr:rowOff>
    </xdr:from>
    <xdr:to>
      <xdr:col>38</xdr:col>
      <xdr:colOff>1673678</xdr:colOff>
      <xdr:row>85</xdr:row>
      <xdr:rowOff>145597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64D982E2-1C71-FB55-F22F-734839C7D6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68856" y="7770986"/>
          <a:ext cx="1428751" cy="135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39</xdr:col>
      <xdr:colOff>476252</xdr:colOff>
      <xdr:row>78</xdr:row>
      <xdr:rowOff>173039</xdr:rowOff>
    </xdr:from>
    <xdr:to>
      <xdr:col>39</xdr:col>
      <xdr:colOff>1455966</xdr:colOff>
      <xdr:row>84</xdr:row>
      <xdr:rowOff>70756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45F88BBC-D25E-A446-651A-7A701CAE5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69109" y="7820253"/>
          <a:ext cx="979714" cy="1040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42</xdr:col>
      <xdr:colOff>176893</xdr:colOff>
      <xdr:row>78</xdr:row>
      <xdr:rowOff>54427</xdr:rowOff>
    </xdr:from>
    <xdr:to>
      <xdr:col>42</xdr:col>
      <xdr:colOff>2354036</xdr:colOff>
      <xdr:row>88</xdr:row>
      <xdr:rowOff>91077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72301DE1-194F-36A1-A359-93A41BF6E6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26214" y="8096248"/>
          <a:ext cx="2177143" cy="194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</xdr:col>
      <xdr:colOff>268941</xdr:colOff>
      <xdr:row>78</xdr:row>
      <xdr:rowOff>44824</xdr:rowOff>
    </xdr:from>
    <xdr:to>
      <xdr:col>42</xdr:col>
      <xdr:colOff>2241</xdr:colOff>
      <xdr:row>86</xdr:row>
      <xdr:rowOff>160296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FEA4D8EB-B37A-24AA-3227-E5E0C945B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72441" y="8079442"/>
          <a:ext cx="1638300" cy="16394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40</xdr:col>
      <xdr:colOff>190499</xdr:colOff>
      <xdr:row>79</xdr:row>
      <xdr:rowOff>65614</xdr:rowOff>
    </xdr:from>
    <xdr:to>
      <xdr:col>40</xdr:col>
      <xdr:colOff>1697182</xdr:colOff>
      <xdr:row>82</xdr:row>
      <xdr:rowOff>159368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93C1698A-0A23-ACA5-0C02-57BB30D09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75590" y="8309069"/>
          <a:ext cx="1506683" cy="665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277091</xdr:colOff>
      <xdr:row>78</xdr:row>
      <xdr:rowOff>86591</xdr:rowOff>
    </xdr:from>
    <xdr:to>
      <xdr:col>16</xdr:col>
      <xdr:colOff>1542675</xdr:colOff>
      <xdr:row>88</xdr:row>
      <xdr:rowOff>17318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827885A5-A434-6C22-EE83-32ECF5EBB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4003000" y="8139546"/>
          <a:ext cx="1265584" cy="1835727"/>
        </a:xfrm>
        <a:prstGeom prst="rect">
          <a:avLst/>
        </a:prstGeom>
      </xdr:spPr>
    </xdr:pic>
    <xdr:clientData/>
  </xdr:twoCellAnchor>
  <xdr:twoCellAnchor editAs="oneCell">
    <xdr:from>
      <xdr:col>19</xdr:col>
      <xdr:colOff>103908</xdr:colOff>
      <xdr:row>80</xdr:row>
      <xdr:rowOff>34637</xdr:rowOff>
    </xdr:from>
    <xdr:to>
      <xdr:col>19</xdr:col>
      <xdr:colOff>2019504</xdr:colOff>
      <xdr:row>84</xdr:row>
      <xdr:rowOff>103909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17DA649F-865F-F6A2-5C6F-732EE801BB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23590" y="8468592"/>
          <a:ext cx="1915596" cy="831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69273</xdr:colOff>
      <xdr:row>79</xdr:row>
      <xdr:rowOff>34635</xdr:rowOff>
    </xdr:from>
    <xdr:to>
      <xdr:col>28</xdr:col>
      <xdr:colOff>1679865</xdr:colOff>
      <xdr:row>88</xdr:row>
      <xdr:rowOff>109591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60D181B5-D5E0-A1FC-42A5-F287914E2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18318" y="8278090"/>
          <a:ext cx="1610592" cy="17894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95250</xdr:colOff>
      <xdr:row>79</xdr:row>
      <xdr:rowOff>95250</xdr:rowOff>
    </xdr:from>
    <xdr:to>
      <xdr:col>23</xdr:col>
      <xdr:colOff>8184</xdr:colOff>
      <xdr:row>84</xdr:row>
      <xdr:rowOff>142875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AE6F3C2-99B7-BD4F-48C7-1795DCABAC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742438" y="8286750"/>
          <a:ext cx="1532185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37</xdr:col>
      <xdr:colOff>68035</xdr:colOff>
      <xdr:row>78</xdr:row>
      <xdr:rowOff>27215</xdr:rowOff>
    </xdr:from>
    <xdr:to>
      <xdr:col>37</xdr:col>
      <xdr:colOff>1499317</xdr:colOff>
      <xdr:row>86</xdr:row>
      <xdr:rowOff>81643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49DBDCD1-7C72-5FB6-A39E-B73806F36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99642" y="8069036"/>
          <a:ext cx="1431282" cy="1578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229660</xdr:colOff>
      <xdr:row>133</xdr:row>
      <xdr:rowOff>84670</xdr:rowOff>
    </xdr:from>
    <xdr:to>
      <xdr:col>7</xdr:col>
      <xdr:colOff>1345307</xdr:colOff>
      <xdr:row>141</xdr:row>
      <xdr:rowOff>28577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1B2EAC1-E836-259F-B7F7-15D8004D3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7160" y="12879920"/>
          <a:ext cx="1115647" cy="1383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270356</xdr:colOff>
      <xdr:row>133</xdr:row>
      <xdr:rowOff>116416</xdr:rowOff>
    </xdr:from>
    <xdr:to>
      <xdr:col>8</xdr:col>
      <xdr:colOff>1443697</xdr:colOff>
      <xdr:row>142</xdr:row>
      <xdr:rowOff>41274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F8E9F9A-CEA5-47BF-BBA1-914F134D1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8447" y="13676552"/>
          <a:ext cx="1173341" cy="1639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158750</xdr:colOff>
      <xdr:row>134</xdr:row>
      <xdr:rowOff>24341</xdr:rowOff>
    </xdr:from>
    <xdr:to>
      <xdr:col>10</xdr:col>
      <xdr:colOff>271</xdr:colOff>
      <xdr:row>140</xdr:row>
      <xdr:rowOff>27516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1157DF8-DCB9-D473-0A5C-AE3211107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0" y="12999508"/>
          <a:ext cx="1934639" cy="1089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127000</xdr:colOff>
      <xdr:row>134</xdr:row>
      <xdr:rowOff>0</xdr:rowOff>
    </xdr:from>
    <xdr:to>
      <xdr:col>10</xdr:col>
      <xdr:colOff>2067989</xdr:colOff>
      <xdr:row>140</xdr:row>
      <xdr:rowOff>6350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7510C2A-CD32-4755-A5B7-C4276B153F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3667" y="12975167"/>
          <a:ext cx="1934639" cy="1085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134</xdr:row>
      <xdr:rowOff>1</xdr:rowOff>
    </xdr:from>
    <xdr:to>
      <xdr:col>11</xdr:col>
      <xdr:colOff>1894417</xdr:colOff>
      <xdr:row>142</xdr:row>
      <xdr:rowOff>2764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8DAEC9F-7F37-4CAD-A422-98431A7C2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26833" y="12975168"/>
          <a:ext cx="1894417" cy="1442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0</xdr:colOff>
      <xdr:row>134</xdr:row>
      <xdr:rowOff>0</xdr:rowOff>
    </xdr:from>
    <xdr:to>
      <xdr:col>12</xdr:col>
      <xdr:colOff>1897592</xdr:colOff>
      <xdr:row>142</xdr:row>
      <xdr:rowOff>2763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8E6D2E5-A46A-4A53-A665-F10D108FF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0" y="12975167"/>
          <a:ext cx="1897592" cy="1442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0</xdr:colOff>
      <xdr:row>134</xdr:row>
      <xdr:rowOff>0</xdr:rowOff>
    </xdr:from>
    <xdr:to>
      <xdr:col>13</xdr:col>
      <xdr:colOff>1897592</xdr:colOff>
      <xdr:row>142</xdr:row>
      <xdr:rowOff>2763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195BB2D-4645-4288-98B7-88B494334A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87167" y="12975167"/>
          <a:ext cx="1897592" cy="1442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113392</xdr:colOff>
      <xdr:row>133</xdr:row>
      <xdr:rowOff>182940</xdr:rowOff>
    </xdr:from>
    <xdr:to>
      <xdr:col>18</xdr:col>
      <xdr:colOff>1579288</xdr:colOff>
      <xdr:row>145</xdr:row>
      <xdr:rowOff>39007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FB7C58D-C354-31EC-BC26-1DE8A563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49106" y="13735654"/>
          <a:ext cx="1465896" cy="2142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232834</xdr:colOff>
      <xdr:row>134</xdr:row>
      <xdr:rowOff>1</xdr:rowOff>
    </xdr:from>
    <xdr:to>
      <xdr:col>19</xdr:col>
      <xdr:colOff>1735667</xdr:colOff>
      <xdr:row>142</xdr:row>
      <xdr:rowOff>162708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76152B6E-212A-C4D7-CD95-5A405DA5C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36834" y="12975168"/>
          <a:ext cx="1502833" cy="1598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226785</xdr:colOff>
      <xdr:row>133</xdr:row>
      <xdr:rowOff>143630</xdr:rowOff>
    </xdr:from>
    <xdr:to>
      <xdr:col>20</xdr:col>
      <xdr:colOff>1342502</xdr:colOff>
      <xdr:row>141</xdr:row>
      <xdr:rowOff>68035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C3BD73C7-7773-6C58-D33E-23DA904DC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31428" y="13696344"/>
          <a:ext cx="1115717" cy="1448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287565</xdr:colOff>
      <xdr:row>134</xdr:row>
      <xdr:rowOff>131687</xdr:rowOff>
    </xdr:from>
    <xdr:to>
      <xdr:col>24</xdr:col>
      <xdr:colOff>1172599</xdr:colOff>
      <xdr:row>140</xdr:row>
      <xdr:rowOff>108858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840B5A34-3D37-2DE1-2A06-A68B74EFF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23636" y="13874901"/>
          <a:ext cx="885034" cy="11201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27</xdr:col>
      <xdr:colOff>222251</xdr:colOff>
      <xdr:row>133</xdr:row>
      <xdr:rowOff>146655</xdr:rowOff>
    </xdr:from>
    <xdr:to>
      <xdr:col>27</xdr:col>
      <xdr:colOff>1842819</xdr:colOff>
      <xdr:row>141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EF2F4D43-F788-84FE-4399-EDF3AC41AB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99644" y="13699369"/>
          <a:ext cx="1620568" cy="1377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392642</xdr:colOff>
      <xdr:row>133</xdr:row>
      <xdr:rowOff>78317</xdr:rowOff>
    </xdr:from>
    <xdr:to>
      <xdr:col>28</xdr:col>
      <xdr:colOff>1632857</xdr:colOff>
      <xdr:row>140</xdr:row>
      <xdr:rowOff>25734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CF613A81-84EB-ADBB-F496-A8D0125DE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64749" y="13631031"/>
          <a:ext cx="1240215" cy="1280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30</xdr:col>
      <xdr:colOff>500592</xdr:colOff>
      <xdr:row>134</xdr:row>
      <xdr:rowOff>12096</xdr:rowOff>
    </xdr:from>
    <xdr:to>
      <xdr:col>30</xdr:col>
      <xdr:colOff>1763711</xdr:colOff>
      <xdr:row>142</xdr:row>
      <xdr:rowOff>68036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57E623D2-E729-AB48-2891-D6153BA454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262163" y="13755310"/>
          <a:ext cx="1263119" cy="1579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32</xdr:col>
      <xdr:colOff>290552</xdr:colOff>
      <xdr:row>134</xdr:row>
      <xdr:rowOff>22960</xdr:rowOff>
    </xdr:from>
    <xdr:to>
      <xdr:col>32</xdr:col>
      <xdr:colOff>1279071</xdr:colOff>
      <xdr:row>141</xdr:row>
      <xdr:rowOff>10652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6D4D3597-6D35-3DA0-7BD0-A76B2D873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88695" y="13766174"/>
          <a:ext cx="988519" cy="1321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33</xdr:col>
      <xdr:colOff>272143</xdr:colOff>
      <xdr:row>133</xdr:row>
      <xdr:rowOff>122465</xdr:rowOff>
    </xdr:from>
    <xdr:to>
      <xdr:col>33</xdr:col>
      <xdr:colOff>1592036</xdr:colOff>
      <xdr:row>141</xdr:row>
      <xdr:rowOff>156706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1C254A0E-F890-53AE-22F2-6043C8142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0" y="13675179"/>
          <a:ext cx="1319893" cy="15582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34</xdr:col>
      <xdr:colOff>81645</xdr:colOff>
      <xdr:row>134</xdr:row>
      <xdr:rowOff>149680</xdr:rowOff>
    </xdr:from>
    <xdr:to>
      <xdr:col>35</xdr:col>
      <xdr:colOff>79871</xdr:colOff>
      <xdr:row>141</xdr:row>
      <xdr:rowOff>72856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8D2E716-0647-7FE7-050B-6B38D54B12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4538" y="13892894"/>
          <a:ext cx="1821583" cy="1256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531021</xdr:colOff>
      <xdr:row>133</xdr:row>
      <xdr:rowOff>118736</xdr:rowOff>
    </xdr:from>
    <xdr:to>
      <xdr:col>35</xdr:col>
      <xdr:colOff>1434205</xdr:colOff>
      <xdr:row>139</xdr:row>
      <xdr:rowOff>83344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2D3D1635-DD20-665F-53C1-08FC8E777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45990" y="13668049"/>
          <a:ext cx="903184" cy="1107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36</xdr:col>
      <xdr:colOff>105456</xdr:colOff>
      <xdr:row>133</xdr:row>
      <xdr:rowOff>146275</xdr:rowOff>
    </xdr:from>
    <xdr:to>
      <xdr:col>37</xdr:col>
      <xdr:colOff>11086</xdr:colOff>
      <xdr:row>137</xdr:row>
      <xdr:rowOff>158182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2847076B-CDC0-1C34-4E95-5BC46D3E0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9170" y="13698989"/>
          <a:ext cx="1552095" cy="77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39</xdr:col>
      <xdr:colOff>27214</xdr:colOff>
      <xdr:row>133</xdr:row>
      <xdr:rowOff>108857</xdr:rowOff>
    </xdr:from>
    <xdr:to>
      <xdr:col>40</xdr:col>
      <xdr:colOff>79</xdr:colOff>
      <xdr:row>135</xdr:row>
      <xdr:rowOff>143494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6875EC7B-B083-57B7-C046-FCE30EC4D6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39178" y="13661571"/>
          <a:ext cx="1211115" cy="415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40</xdr:col>
      <xdr:colOff>108857</xdr:colOff>
      <xdr:row>133</xdr:row>
      <xdr:rowOff>122464</xdr:rowOff>
    </xdr:from>
    <xdr:to>
      <xdr:col>40</xdr:col>
      <xdr:colOff>1864179</xdr:colOff>
      <xdr:row>140</xdr:row>
      <xdr:rowOff>18697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31D6D1A7-5235-4176-8E06-57C00CB8C9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88464" y="13675178"/>
          <a:ext cx="1755322" cy="12297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</xdr:col>
      <xdr:colOff>0</xdr:colOff>
      <xdr:row>134</xdr:row>
      <xdr:rowOff>4734</xdr:rowOff>
    </xdr:from>
    <xdr:to>
      <xdr:col>42</xdr:col>
      <xdr:colOff>116697</xdr:colOff>
      <xdr:row>139</xdr:row>
      <xdr:rowOff>4734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15A29B50-9D69-ACA6-ED51-C71395CA4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2430230" y="13747948"/>
          <a:ext cx="1450197" cy="952500"/>
        </a:xfrm>
        <a:prstGeom prst="rect">
          <a:avLst/>
        </a:prstGeom>
      </xdr:spPr>
    </xdr:pic>
    <xdr:clientData/>
  </xdr:twoCellAnchor>
  <xdr:twoCellAnchor editAs="oneCell">
    <xdr:from>
      <xdr:col>41</xdr:col>
      <xdr:colOff>40822</xdr:colOff>
      <xdr:row>133</xdr:row>
      <xdr:rowOff>136071</xdr:rowOff>
    </xdr:from>
    <xdr:to>
      <xdr:col>42</xdr:col>
      <xdr:colOff>157519</xdr:colOff>
      <xdr:row>138</xdr:row>
      <xdr:rowOff>136071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4B4D1FA-2DDC-460B-AF79-299B14149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4376643" y="13688785"/>
          <a:ext cx="1450197" cy="952500"/>
        </a:xfrm>
        <a:prstGeom prst="rect">
          <a:avLst/>
        </a:prstGeom>
      </xdr:spPr>
    </xdr:pic>
    <xdr:clientData/>
  </xdr:twoCellAnchor>
  <xdr:twoCellAnchor editAs="oneCell">
    <xdr:from>
      <xdr:col>43</xdr:col>
      <xdr:colOff>421822</xdr:colOff>
      <xdr:row>134</xdr:row>
      <xdr:rowOff>13607</xdr:rowOff>
    </xdr:from>
    <xdr:to>
      <xdr:col>43</xdr:col>
      <xdr:colOff>1684136</xdr:colOff>
      <xdr:row>140</xdr:row>
      <xdr:rowOff>54429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72435A27-52AD-F50B-19ED-602E74591A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58536" y="13756821"/>
          <a:ext cx="1262314" cy="1183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46</xdr:col>
      <xdr:colOff>258536</xdr:colOff>
      <xdr:row>133</xdr:row>
      <xdr:rowOff>54429</xdr:rowOff>
    </xdr:from>
    <xdr:to>
      <xdr:col>46</xdr:col>
      <xdr:colOff>1796143</xdr:colOff>
      <xdr:row>141</xdr:row>
      <xdr:rowOff>29853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AAC2FC4B-AFAD-89F2-5004-BBD21C4CB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32715" y="13607143"/>
          <a:ext cx="1537607" cy="1499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47</xdr:col>
      <xdr:colOff>13607</xdr:colOff>
      <xdr:row>133</xdr:row>
      <xdr:rowOff>149680</xdr:rowOff>
    </xdr:from>
    <xdr:to>
      <xdr:col>47</xdr:col>
      <xdr:colOff>2544536</xdr:colOff>
      <xdr:row>138</xdr:row>
      <xdr:rowOff>94172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6009E70A-8318-33BB-7DC9-2E563FD45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76500" y="13702394"/>
          <a:ext cx="2530929" cy="896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48</xdr:col>
      <xdr:colOff>353786</xdr:colOff>
      <xdr:row>133</xdr:row>
      <xdr:rowOff>81644</xdr:rowOff>
    </xdr:from>
    <xdr:to>
      <xdr:col>48</xdr:col>
      <xdr:colOff>1609575</xdr:colOff>
      <xdr:row>141</xdr:row>
      <xdr:rowOff>136073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9ABC2C6E-D270-A206-E1B7-42EFD68756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33215" y="13634358"/>
          <a:ext cx="1255789" cy="1578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49</xdr:col>
      <xdr:colOff>193702</xdr:colOff>
      <xdr:row>133</xdr:row>
      <xdr:rowOff>128867</xdr:rowOff>
    </xdr:from>
    <xdr:to>
      <xdr:col>49</xdr:col>
      <xdr:colOff>1475612</xdr:colOff>
      <xdr:row>138</xdr:row>
      <xdr:rowOff>84043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9A055E56-41AE-DCE7-679D-74ACAB48D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05345" y="13681581"/>
          <a:ext cx="1281910" cy="907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50</xdr:col>
      <xdr:colOff>244929</xdr:colOff>
      <xdr:row>133</xdr:row>
      <xdr:rowOff>38420</xdr:rowOff>
    </xdr:from>
    <xdr:to>
      <xdr:col>50</xdr:col>
      <xdr:colOff>1059257</xdr:colOff>
      <xdr:row>140</xdr:row>
      <xdr:rowOff>115180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D8334CDD-E6DB-E9C0-4E06-BF77E3059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562215" y="13591134"/>
          <a:ext cx="814328" cy="1410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52</xdr:col>
      <xdr:colOff>91109</xdr:colOff>
      <xdr:row>133</xdr:row>
      <xdr:rowOff>99391</xdr:rowOff>
    </xdr:from>
    <xdr:to>
      <xdr:col>52</xdr:col>
      <xdr:colOff>1017397</xdr:colOff>
      <xdr:row>139</xdr:row>
      <xdr:rowOff>66261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60D22A6B-492D-2154-EEF2-C392ED355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28196" y="13641456"/>
          <a:ext cx="926288" cy="1109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53</xdr:col>
      <xdr:colOff>180417</xdr:colOff>
      <xdr:row>133</xdr:row>
      <xdr:rowOff>71158</xdr:rowOff>
    </xdr:from>
    <xdr:to>
      <xdr:col>53</xdr:col>
      <xdr:colOff>1294841</xdr:colOff>
      <xdr:row>138</xdr:row>
      <xdr:rowOff>95255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53DD3550-BBA0-1C56-B676-1E15DCA00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55623" y="13619070"/>
          <a:ext cx="1114424" cy="976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54</xdr:col>
      <xdr:colOff>285749</xdr:colOff>
      <xdr:row>134</xdr:row>
      <xdr:rowOff>95249</xdr:rowOff>
    </xdr:from>
    <xdr:to>
      <xdr:col>54</xdr:col>
      <xdr:colOff>1303648</xdr:colOff>
      <xdr:row>143</xdr:row>
      <xdr:rowOff>149678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90407BC1-330A-9B5C-2231-92BC6C706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603535" y="13838463"/>
          <a:ext cx="1017899" cy="1768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59</xdr:col>
      <xdr:colOff>95250</xdr:colOff>
      <xdr:row>134</xdr:row>
      <xdr:rowOff>95251</xdr:rowOff>
    </xdr:from>
    <xdr:to>
      <xdr:col>60</xdr:col>
      <xdr:colOff>0</xdr:colOff>
      <xdr:row>141</xdr:row>
      <xdr:rowOff>98995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BFC333CA-37AB-C8DA-C839-BC6B586CE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685929" y="13838465"/>
          <a:ext cx="1918607" cy="13372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61</xdr:col>
      <xdr:colOff>408215</xdr:colOff>
      <xdr:row>133</xdr:row>
      <xdr:rowOff>108858</xdr:rowOff>
    </xdr:from>
    <xdr:to>
      <xdr:col>61</xdr:col>
      <xdr:colOff>1619251</xdr:colOff>
      <xdr:row>138</xdr:row>
      <xdr:rowOff>184241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5B5A3BC4-D524-BB4F-0718-AAFA762C9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73965" y="13661572"/>
          <a:ext cx="1211036" cy="102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62</xdr:col>
      <xdr:colOff>149679</xdr:colOff>
      <xdr:row>133</xdr:row>
      <xdr:rowOff>83877</xdr:rowOff>
    </xdr:from>
    <xdr:to>
      <xdr:col>62</xdr:col>
      <xdr:colOff>1728107</xdr:colOff>
      <xdr:row>137</xdr:row>
      <xdr:rowOff>72118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9F6B2462-EBE0-CEEE-D798-2C9F7B2E8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952393" y="13636591"/>
          <a:ext cx="1578428" cy="7502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63</xdr:col>
      <xdr:colOff>408214</xdr:colOff>
      <xdr:row>133</xdr:row>
      <xdr:rowOff>68034</xdr:rowOff>
    </xdr:from>
    <xdr:to>
      <xdr:col>63</xdr:col>
      <xdr:colOff>1776757</xdr:colOff>
      <xdr:row>140</xdr:row>
      <xdr:rowOff>111577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77AFDBA8-D8B1-76CD-3203-7B3CA4A4C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007071" y="13620748"/>
          <a:ext cx="1368543" cy="13770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64</xdr:col>
      <xdr:colOff>272143</xdr:colOff>
      <xdr:row>133</xdr:row>
      <xdr:rowOff>108857</xdr:rowOff>
    </xdr:from>
    <xdr:to>
      <xdr:col>64</xdr:col>
      <xdr:colOff>1632857</xdr:colOff>
      <xdr:row>144</xdr:row>
      <xdr:rowOff>9747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7448E068-40B0-9B49-D148-FA515AF88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830429" y="13661571"/>
          <a:ext cx="1360714" cy="199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65</xdr:col>
      <xdr:colOff>204108</xdr:colOff>
      <xdr:row>133</xdr:row>
      <xdr:rowOff>149678</xdr:rowOff>
    </xdr:from>
    <xdr:to>
      <xdr:col>66</xdr:col>
      <xdr:colOff>57831</xdr:colOff>
      <xdr:row>141</xdr:row>
      <xdr:rowOff>125185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6C0222BF-8430-6B32-A665-D65593C11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721822" y="13702392"/>
          <a:ext cx="1677080" cy="1499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68</xdr:col>
      <xdr:colOff>217715</xdr:colOff>
      <xdr:row>133</xdr:row>
      <xdr:rowOff>122466</xdr:rowOff>
    </xdr:from>
    <xdr:to>
      <xdr:col>68</xdr:col>
      <xdr:colOff>1299734</xdr:colOff>
      <xdr:row>136</xdr:row>
      <xdr:rowOff>163286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CA0EF280-55C9-8383-9C25-6A73C36AF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16536" y="13675180"/>
          <a:ext cx="1082019" cy="61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66</xdr:col>
      <xdr:colOff>138545</xdr:colOff>
      <xdr:row>133</xdr:row>
      <xdr:rowOff>166996</xdr:rowOff>
    </xdr:from>
    <xdr:to>
      <xdr:col>67</xdr:col>
      <xdr:colOff>34636</xdr:colOff>
      <xdr:row>137</xdr:row>
      <xdr:rowOff>173184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129E16C6-7822-E9DF-3F67-5A15505BB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132259" y="13719710"/>
          <a:ext cx="2277341" cy="768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67</xdr:col>
      <xdr:colOff>1</xdr:colOff>
      <xdr:row>134</xdr:row>
      <xdr:rowOff>1</xdr:rowOff>
    </xdr:from>
    <xdr:to>
      <xdr:col>67</xdr:col>
      <xdr:colOff>1180757</xdr:colOff>
      <xdr:row>138</xdr:row>
      <xdr:rowOff>149679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F7221CB6-B482-C19B-257A-ADA7BDA11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69680" y="13743215"/>
          <a:ext cx="1180756" cy="911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51</xdr:col>
      <xdr:colOff>324972</xdr:colOff>
      <xdr:row>133</xdr:row>
      <xdr:rowOff>78443</xdr:rowOff>
    </xdr:from>
    <xdr:to>
      <xdr:col>51</xdr:col>
      <xdr:colOff>1209890</xdr:colOff>
      <xdr:row>140</xdr:row>
      <xdr:rowOff>22413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4EAFC1B0-8116-3060-8AD7-FA312C5C25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90913" y="13626355"/>
          <a:ext cx="884918" cy="1277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42</xdr:col>
      <xdr:colOff>257735</xdr:colOff>
      <xdr:row>133</xdr:row>
      <xdr:rowOff>100853</xdr:rowOff>
    </xdr:from>
    <xdr:to>
      <xdr:col>42</xdr:col>
      <xdr:colOff>1332684</xdr:colOff>
      <xdr:row>139</xdr:row>
      <xdr:rowOff>151840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9C352650-CF86-9C3F-7AE6-AFFF4A947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0" y="13648765"/>
          <a:ext cx="1074949" cy="1193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122466</xdr:colOff>
      <xdr:row>133</xdr:row>
      <xdr:rowOff>111255</xdr:rowOff>
    </xdr:from>
    <xdr:to>
      <xdr:col>24</xdr:col>
      <xdr:colOff>7051</xdr:colOff>
      <xdr:row>137</xdr:row>
      <xdr:rowOff>108859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47860421-9CBE-C513-A65A-57B0DA11B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8249680" y="13663969"/>
          <a:ext cx="1150050" cy="759604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134</xdr:row>
      <xdr:rowOff>0</xdr:rowOff>
    </xdr:from>
    <xdr:to>
      <xdr:col>14</xdr:col>
      <xdr:colOff>1695333</xdr:colOff>
      <xdr:row>140</xdr:row>
      <xdr:rowOff>13760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7977D7C9-3B58-4631-A88B-8465192179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47036" y="13743214"/>
          <a:ext cx="1695333" cy="1156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502227</xdr:colOff>
      <xdr:row>133</xdr:row>
      <xdr:rowOff>155864</xdr:rowOff>
    </xdr:from>
    <xdr:to>
      <xdr:col>25</xdr:col>
      <xdr:colOff>1503610</xdr:colOff>
      <xdr:row>141</xdr:row>
      <xdr:rowOff>69273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2A19037B-E668-5DF3-EE02-21299EBB7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39636" y="13716000"/>
          <a:ext cx="1001383" cy="1437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31</xdr:col>
      <xdr:colOff>421822</xdr:colOff>
      <xdr:row>134</xdr:row>
      <xdr:rowOff>68037</xdr:rowOff>
    </xdr:from>
    <xdr:to>
      <xdr:col>31</xdr:col>
      <xdr:colOff>1618462</xdr:colOff>
      <xdr:row>142</xdr:row>
      <xdr:rowOff>40822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46D8897E-54D6-4D49-AC21-7C5D60B24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78893" y="13811251"/>
          <a:ext cx="1196640" cy="149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149678</xdr:colOff>
      <xdr:row>133</xdr:row>
      <xdr:rowOff>106574</xdr:rowOff>
    </xdr:from>
    <xdr:to>
      <xdr:col>26</xdr:col>
      <xdr:colOff>1959429</xdr:colOff>
      <xdr:row>144</xdr:row>
      <xdr:rowOff>4082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94333005-E2F4-62E9-126F-FAB478CA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33749" y="13659288"/>
          <a:ext cx="1809751" cy="19930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56</xdr:col>
      <xdr:colOff>51954</xdr:colOff>
      <xdr:row>133</xdr:row>
      <xdr:rowOff>121228</xdr:rowOff>
    </xdr:from>
    <xdr:to>
      <xdr:col>56</xdr:col>
      <xdr:colOff>1934854</xdr:colOff>
      <xdr:row>141</xdr:row>
      <xdr:rowOff>51956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6565352B-F4F1-5515-26A8-C9414E919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12545" y="13681364"/>
          <a:ext cx="1882900" cy="1454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57</xdr:col>
      <xdr:colOff>225136</xdr:colOff>
      <xdr:row>134</xdr:row>
      <xdr:rowOff>34636</xdr:rowOff>
    </xdr:from>
    <xdr:to>
      <xdr:col>57</xdr:col>
      <xdr:colOff>1979262</xdr:colOff>
      <xdr:row>144</xdr:row>
      <xdr:rowOff>45027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CB24973A-F399-0701-6328-62E0D5FC7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11954" y="13785272"/>
          <a:ext cx="1754126" cy="1915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58</xdr:col>
      <xdr:colOff>311727</xdr:colOff>
      <xdr:row>135</xdr:row>
      <xdr:rowOff>34637</xdr:rowOff>
    </xdr:from>
    <xdr:to>
      <xdr:col>58</xdr:col>
      <xdr:colOff>1472855</xdr:colOff>
      <xdr:row>142</xdr:row>
      <xdr:rowOff>179243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CA209B3D-B4DC-3F5F-F845-3FD8C209F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9909" y="13975773"/>
          <a:ext cx="1161128" cy="14781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60</xdr:col>
      <xdr:colOff>462644</xdr:colOff>
      <xdr:row>134</xdr:row>
      <xdr:rowOff>108858</xdr:rowOff>
    </xdr:from>
    <xdr:to>
      <xdr:col>60</xdr:col>
      <xdr:colOff>1877503</xdr:colOff>
      <xdr:row>140</xdr:row>
      <xdr:rowOff>54429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654A0DEE-6D1D-281C-AC01-452F258C8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5414537" y="13852072"/>
          <a:ext cx="1414859" cy="1088571"/>
        </a:xfrm>
        <a:prstGeom prst="rect">
          <a:avLst/>
        </a:prstGeom>
      </xdr:spPr>
    </xdr:pic>
    <xdr:clientData/>
  </xdr:twoCellAnchor>
  <xdr:twoCellAnchor editAs="oneCell">
    <xdr:from>
      <xdr:col>69</xdr:col>
      <xdr:colOff>0</xdr:colOff>
      <xdr:row>133</xdr:row>
      <xdr:rowOff>0</xdr:rowOff>
    </xdr:from>
    <xdr:to>
      <xdr:col>69</xdr:col>
      <xdr:colOff>1119187</xdr:colOff>
      <xdr:row>137</xdr:row>
      <xdr:rowOff>131329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65823DED-19CE-0F35-0DF8-C7D2D4415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0" y="13525500"/>
          <a:ext cx="1119187" cy="893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44</xdr:col>
      <xdr:colOff>142876</xdr:colOff>
      <xdr:row>134</xdr:row>
      <xdr:rowOff>71437</xdr:rowOff>
    </xdr:from>
    <xdr:to>
      <xdr:col>44</xdr:col>
      <xdr:colOff>1928812</xdr:colOff>
      <xdr:row>139</xdr:row>
      <xdr:rowOff>131506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81F854AC-98BD-88BC-63C5-11FB2F8450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24064" y="13787437"/>
          <a:ext cx="1785936" cy="10125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149678</xdr:colOff>
      <xdr:row>133</xdr:row>
      <xdr:rowOff>108858</xdr:rowOff>
    </xdr:from>
    <xdr:to>
      <xdr:col>6</xdr:col>
      <xdr:colOff>1105505</xdr:colOff>
      <xdr:row>141</xdr:row>
      <xdr:rowOff>149680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DC9ADE1E-82E7-4D0D-9B76-D06CB5AC8F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2535" y="13661572"/>
          <a:ext cx="955827" cy="1564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51955</xdr:colOff>
      <xdr:row>133</xdr:row>
      <xdr:rowOff>171945</xdr:rowOff>
    </xdr:from>
    <xdr:to>
      <xdr:col>16</xdr:col>
      <xdr:colOff>1726169</xdr:colOff>
      <xdr:row>139</xdr:row>
      <xdr:rowOff>102673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3130B8A-4A50-9BC8-1C0C-D7E5EA2F8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67919" y="13724659"/>
          <a:ext cx="1674214" cy="1073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214312</xdr:colOff>
      <xdr:row>140</xdr:row>
      <xdr:rowOff>71437</xdr:rowOff>
    </xdr:from>
    <xdr:to>
      <xdr:col>17</xdr:col>
      <xdr:colOff>1666874</xdr:colOff>
      <xdr:row>147</xdr:row>
      <xdr:rowOff>10234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D8F47540-F174-B690-1B30-132A6CE11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17625" y="14930437"/>
          <a:ext cx="3214687" cy="1272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29</xdr:col>
      <xdr:colOff>217716</xdr:colOff>
      <xdr:row>133</xdr:row>
      <xdr:rowOff>108857</xdr:rowOff>
    </xdr:from>
    <xdr:to>
      <xdr:col>29</xdr:col>
      <xdr:colOff>1918607</xdr:colOff>
      <xdr:row>138</xdr:row>
      <xdr:rowOff>177235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899DE69B-8DF0-A48B-5715-EF475A750D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35645" y="13661571"/>
          <a:ext cx="1700891" cy="102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70</xdr:col>
      <xdr:colOff>557893</xdr:colOff>
      <xdr:row>133</xdr:row>
      <xdr:rowOff>78242</xdr:rowOff>
    </xdr:from>
    <xdr:to>
      <xdr:col>70</xdr:col>
      <xdr:colOff>1299130</xdr:colOff>
      <xdr:row>136</xdr:row>
      <xdr:rowOff>91849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D772E71F-E6CC-6582-4E5E-1D6F2D9E0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788081" y="13603742"/>
          <a:ext cx="741237" cy="585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38</xdr:col>
      <xdr:colOff>0</xdr:colOff>
      <xdr:row>134</xdr:row>
      <xdr:rowOff>1</xdr:rowOff>
    </xdr:from>
    <xdr:to>
      <xdr:col>38</xdr:col>
      <xdr:colOff>1595437</xdr:colOff>
      <xdr:row>138</xdr:row>
      <xdr:rowOff>66987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991D9E31-5A1B-42EE-99D9-C8A7A3BBD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51313" y="13716001"/>
          <a:ext cx="1595437" cy="828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72</xdr:col>
      <xdr:colOff>122465</xdr:colOff>
      <xdr:row>133</xdr:row>
      <xdr:rowOff>95250</xdr:rowOff>
    </xdr:from>
    <xdr:to>
      <xdr:col>73</xdr:col>
      <xdr:colOff>49827</xdr:colOff>
      <xdr:row>137</xdr:row>
      <xdr:rowOff>166687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F8FE96D2-CDC7-E9AC-0D71-F134629725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1179" y="13647964"/>
          <a:ext cx="1206434" cy="833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71</xdr:col>
      <xdr:colOff>122464</xdr:colOff>
      <xdr:row>134</xdr:row>
      <xdr:rowOff>95250</xdr:rowOff>
    </xdr:from>
    <xdr:to>
      <xdr:col>72</xdr:col>
      <xdr:colOff>46442</xdr:colOff>
      <xdr:row>137</xdr:row>
      <xdr:rowOff>47625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D1D46412-98D9-93A0-01D4-F9B0BAA7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362107" y="13838464"/>
          <a:ext cx="1203049" cy="523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1AE61A-B6E4-4417-B21F-002237FFA83E}">
  <dimension ref="A1:H104"/>
  <sheetViews>
    <sheetView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G75" sqref="G75"/>
    </sheetView>
  </sheetViews>
  <sheetFormatPr defaultRowHeight="15" x14ac:dyDescent="0.25"/>
  <cols>
    <col min="2" max="2" width="42.28515625" customWidth="1"/>
    <col min="3" max="3" width="11.7109375" style="31" customWidth="1"/>
    <col min="4" max="7" width="9.140625" style="31"/>
  </cols>
  <sheetData>
    <row r="1" spans="1:8" ht="15.75" thickBot="1" x14ac:dyDescent="0.3">
      <c r="C1" s="31" t="s">
        <v>0</v>
      </c>
      <c r="D1" s="78" t="s">
        <v>861</v>
      </c>
      <c r="E1" s="31" t="s">
        <v>862</v>
      </c>
      <c r="F1" s="78" t="s">
        <v>344</v>
      </c>
      <c r="G1" s="31" t="s">
        <v>442</v>
      </c>
    </row>
    <row r="2" spans="1:8" x14ac:dyDescent="0.25">
      <c r="A2" s="79" t="s">
        <v>860</v>
      </c>
      <c r="B2" s="79" t="s">
        <v>871</v>
      </c>
      <c r="C2" s="76"/>
      <c r="D2" s="80">
        <f>'Level 1 - Area 1'!$G$198</f>
        <v>44</v>
      </c>
      <c r="E2" s="81"/>
      <c r="F2" s="80"/>
      <c r="G2" s="81"/>
      <c r="H2" s="82">
        <f>SUM(C2:G2)</f>
        <v>44</v>
      </c>
    </row>
    <row r="3" spans="1:8" x14ac:dyDescent="0.25">
      <c r="A3" s="79" t="s">
        <v>849</v>
      </c>
      <c r="B3" s="79" t="s">
        <v>874</v>
      </c>
      <c r="C3" s="76"/>
      <c r="D3" s="80">
        <f>'Level 1 - Area 1'!$H$198</f>
        <v>74</v>
      </c>
      <c r="E3" s="81"/>
      <c r="F3" s="80"/>
      <c r="G3" s="81"/>
      <c r="H3" s="83">
        <f t="shared" ref="H3:H64" si="0">SUM(C3:G3)</f>
        <v>74</v>
      </c>
    </row>
    <row r="4" spans="1:8" x14ac:dyDescent="0.25">
      <c r="A4" s="79" t="s">
        <v>850</v>
      </c>
      <c r="B4" s="79" t="s">
        <v>872</v>
      </c>
      <c r="C4" s="76"/>
      <c r="D4" s="80">
        <f>'Level 1 - Area 1'!$I$198</f>
        <v>12</v>
      </c>
      <c r="E4" s="81"/>
      <c r="F4" s="80"/>
      <c r="G4" s="81"/>
      <c r="H4" s="83">
        <f t="shared" si="0"/>
        <v>12</v>
      </c>
    </row>
    <row r="5" spans="1:8" x14ac:dyDescent="0.25">
      <c r="A5" s="79" t="s">
        <v>851</v>
      </c>
      <c r="B5" s="79" t="s">
        <v>873</v>
      </c>
      <c r="C5" s="76"/>
      <c r="D5" s="80">
        <f>'Level 1 - Area 1'!$AC$198</f>
        <v>7</v>
      </c>
      <c r="E5" s="81"/>
      <c r="F5" s="80"/>
      <c r="G5" s="81"/>
      <c r="H5" s="83">
        <f t="shared" si="0"/>
        <v>7</v>
      </c>
    </row>
    <row r="6" spans="1:8" x14ac:dyDescent="0.25">
      <c r="A6" s="79" t="s">
        <v>852</v>
      </c>
      <c r="B6" s="79" t="s">
        <v>875</v>
      </c>
      <c r="C6" s="76"/>
      <c r="D6" s="80">
        <f>'Level 1 - Area 1'!$L$198</f>
        <v>3</v>
      </c>
      <c r="E6" s="81"/>
      <c r="F6" s="80"/>
      <c r="G6" s="81"/>
      <c r="H6" s="83">
        <f t="shared" si="0"/>
        <v>3</v>
      </c>
    </row>
    <row r="7" spans="1:8" x14ac:dyDescent="0.25">
      <c r="A7" s="79" t="s">
        <v>853</v>
      </c>
      <c r="B7" s="79" t="s">
        <v>876</v>
      </c>
      <c r="C7" s="76"/>
      <c r="D7" s="80">
        <f>'Level 1 - Area 1'!$M$198</f>
        <v>9</v>
      </c>
      <c r="E7" s="81"/>
      <c r="F7" s="80"/>
      <c r="G7" s="81"/>
      <c r="H7" s="83">
        <f t="shared" si="0"/>
        <v>9</v>
      </c>
    </row>
    <row r="8" spans="1:8" x14ac:dyDescent="0.25">
      <c r="A8" s="79" t="s">
        <v>854</v>
      </c>
      <c r="B8" s="79" t="s">
        <v>877</v>
      </c>
      <c r="C8" s="76"/>
      <c r="D8" s="80">
        <f>'Level 1 - Area 1'!$N$198</f>
        <v>2</v>
      </c>
      <c r="E8" s="81"/>
      <c r="F8" s="80"/>
      <c r="G8" s="81"/>
      <c r="H8" s="83">
        <f t="shared" si="0"/>
        <v>2</v>
      </c>
    </row>
    <row r="9" spans="1:8" x14ac:dyDescent="0.25">
      <c r="A9" s="79" t="s">
        <v>855</v>
      </c>
      <c r="B9" s="79" t="s">
        <v>878</v>
      </c>
      <c r="C9" s="76"/>
      <c r="D9" s="80">
        <f>'Level 1 - Area 1'!$AB$198</f>
        <v>12</v>
      </c>
      <c r="E9" s="81"/>
      <c r="F9" s="80"/>
      <c r="G9" s="81"/>
      <c r="H9" s="83">
        <f t="shared" si="0"/>
        <v>12</v>
      </c>
    </row>
    <row r="10" spans="1:8" x14ac:dyDescent="0.25">
      <c r="A10" s="79" t="s">
        <v>856</v>
      </c>
      <c r="B10" s="79" t="s">
        <v>879</v>
      </c>
      <c r="C10" s="76"/>
      <c r="D10" s="80">
        <f>'Level 1 - Area 1'!$J$198</f>
        <v>28</v>
      </c>
      <c r="E10" s="81"/>
      <c r="F10" s="80"/>
      <c r="G10" s="81"/>
      <c r="H10" s="83">
        <f t="shared" si="0"/>
        <v>28</v>
      </c>
    </row>
    <row r="11" spans="1:8" x14ac:dyDescent="0.25">
      <c r="A11" s="79" t="s">
        <v>857</v>
      </c>
      <c r="B11" s="79" t="s">
        <v>880</v>
      </c>
      <c r="C11" s="76"/>
      <c r="D11" s="80">
        <f>'Level 1 - Area 1'!$K$198</f>
        <v>13</v>
      </c>
      <c r="E11" s="81"/>
      <c r="F11" s="80"/>
      <c r="G11" s="81"/>
      <c r="H11" s="83">
        <f t="shared" si="0"/>
        <v>13</v>
      </c>
    </row>
    <row r="12" spans="1:8" x14ac:dyDescent="0.25">
      <c r="A12" s="79" t="s">
        <v>858</v>
      </c>
      <c r="B12" s="79" t="s">
        <v>881</v>
      </c>
      <c r="C12" s="76"/>
      <c r="D12" s="80">
        <f>'Level 1 - Area 1'!$AD$198</f>
        <v>1</v>
      </c>
      <c r="E12" s="81"/>
      <c r="F12" s="80"/>
      <c r="G12" s="81"/>
      <c r="H12" s="83">
        <f t="shared" si="0"/>
        <v>1</v>
      </c>
    </row>
    <row r="13" spans="1:8" x14ac:dyDescent="0.25">
      <c r="A13" s="79" t="s">
        <v>804</v>
      </c>
      <c r="B13" s="79" t="s">
        <v>882</v>
      </c>
      <c r="C13" s="76">
        <f>'Lower Level'!$F$28</f>
        <v>104</v>
      </c>
      <c r="D13" s="80">
        <f>'Level 1 - Area 1'!$AE$198</f>
        <v>18</v>
      </c>
      <c r="E13" s="81"/>
      <c r="F13" s="80"/>
      <c r="G13" s="84">
        <f>'Level 3'!$AH$133</f>
        <v>77</v>
      </c>
      <c r="H13" s="83">
        <f t="shared" si="0"/>
        <v>199</v>
      </c>
    </row>
    <row r="14" spans="1:8" x14ac:dyDescent="0.25">
      <c r="A14" s="79" t="s">
        <v>828</v>
      </c>
      <c r="B14" s="79" t="s">
        <v>883</v>
      </c>
      <c r="C14" s="76"/>
      <c r="D14" s="80"/>
      <c r="E14" s="81"/>
      <c r="F14" s="80">
        <f>'Level 2'!$Z$78</f>
        <v>9</v>
      </c>
      <c r="G14" s="84">
        <f>'Level 3'!$Y$133</f>
        <v>19</v>
      </c>
      <c r="H14" s="83">
        <f t="shared" si="0"/>
        <v>28</v>
      </c>
    </row>
    <row r="15" spans="1:8" x14ac:dyDescent="0.25">
      <c r="A15" s="79" t="s">
        <v>807</v>
      </c>
      <c r="B15" s="79" t="s">
        <v>885</v>
      </c>
      <c r="C15" s="76"/>
      <c r="D15" s="80"/>
      <c r="E15" s="81"/>
      <c r="F15" s="80"/>
      <c r="G15" s="84">
        <f>'Level 3'!$T$133</f>
        <v>4</v>
      </c>
      <c r="H15" s="83">
        <f t="shared" si="0"/>
        <v>4</v>
      </c>
    </row>
    <row r="16" spans="1:8" x14ac:dyDescent="0.25">
      <c r="A16" s="79" t="s">
        <v>829</v>
      </c>
      <c r="B16" s="79" t="s">
        <v>884</v>
      </c>
      <c r="C16" s="76"/>
      <c r="D16" s="80"/>
      <c r="E16" s="81"/>
      <c r="F16" s="80"/>
      <c r="G16" s="84">
        <f>'Level 3'!$BF$133</f>
        <v>19</v>
      </c>
      <c r="H16" s="83">
        <f t="shared" si="0"/>
        <v>19</v>
      </c>
    </row>
    <row r="17" spans="1:8" x14ac:dyDescent="0.25">
      <c r="A17" s="79" t="s">
        <v>830</v>
      </c>
      <c r="B17" s="79" t="s">
        <v>886</v>
      </c>
      <c r="C17" s="76"/>
      <c r="D17" s="80"/>
      <c r="E17" s="81"/>
      <c r="F17" s="80"/>
      <c r="G17" s="84">
        <f>'Level 3'!$BG$133</f>
        <v>12</v>
      </c>
      <c r="H17" s="83">
        <f t="shared" si="0"/>
        <v>12</v>
      </c>
    </row>
    <row r="18" spans="1:8" x14ac:dyDescent="0.25">
      <c r="A18" s="79" t="s">
        <v>831</v>
      </c>
      <c r="B18" s="79" t="s">
        <v>887</v>
      </c>
      <c r="C18" s="76"/>
      <c r="D18" s="80"/>
      <c r="E18" s="81"/>
      <c r="F18" s="80"/>
      <c r="G18" s="84">
        <f>'Level 3'!$BM$133</f>
        <v>2</v>
      </c>
      <c r="H18" s="83">
        <f t="shared" si="0"/>
        <v>2</v>
      </c>
    </row>
    <row r="19" spans="1:8" x14ac:dyDescent="0.25">
      <c r="A19" s="79" t="s">
        <v>785</v>
      </c>
      <c r="B19" s="79" t="s">
        <v>888</v>
      </c>
      <c r="C19" s="76"/>
      <c r="D19" s="80"/>
      <c r="E19" s="81"/>
      <c r="F19" s="80"/>
      <c r="G19" s="84">
        <f>'Level 3'!$BA$133</f>
        <v>6</v>
      </c>
      <c r="H19" s="83">
        <f t="shared" si="0"/>
        <v>6</v>
      </c>
    </row>
    <row r="20" spans="1:8" x14ac:dyDescent="0.25">
      <c r="A20" s="79" t="s">
        <v>786</v>
      </c>
      <c r="B20" s="79" t="s">
        <v>889</v>
      </c>
      <c r="C20" s="76"/>
      <c r="D20" s="80"/>
      <c r="E20" s="81"/>
      <c r="F20" s="80"/>
      <c r="G20" s="84">
        <f>'Level 3'!$AZ$133</f>
        <v>6</v>
      </c>
      <c r="H20" s="83">
        <f t="shared" si="0"/>
        <v>6</v>
      </c>
    </row>
    <row r="21" spans="1:8" x14ac:dyDescent="0.25">
      <c r="A21" s="79" t="s">
        <v>808</v>
      </c>
      <c r="B21" s="79" t="s">
        <v>890</v>
      </c>
      <c r="C21" s="76"/>
      <c r="D21" s="80"/>
      <c r="E21" s="81">
        <f>'Level 1 Area 2'!$AI$131</f>
        <v>18</v>
      </c>
      <c r="F21" s="80">
        <f>'Level 2'!$AC$78</f>
        <v>30</v>
      </c>
      <c r="G21" s="84">
        <f>'Level 3'!$AQ$133</f>
        <v>12</v>
      </c>
      <c r="H21" s="83">
        <f t="shared" si="0"/>
        <v>60</v>
      </c>
    </row>
    <row r="22" spans="1:8" x14ac:dyDescent="0.25">
      <c r="A22" s="79" t="s">
        <v>805</v>
      </c>
      <c r="B22" s="79" t="s">
        <v>891</v>
      </c>
      <c r="C22" s="76">
        <f>'Lower Level'!$I$28</f>
        <v>12</v>
      </c>
      <c r="D22" s="80"/>
      <c r="E22" s="81"/>
      <c r="F22" s="80"/>
      <c r="G22" s="81"/>
      <c r="H22" s="83">
        <f t="shared" si="0"/>
        <v>12</v>
      </c>
    </row>
    <row r="23" spans="1:8" x14ac:dyDescent="0.25">
      <c r="A23" s="79" t="s">
        <v>674</v>
      </c>
      <c r="B23" s="79" t="s">
        <v>892</v>
      </c>
      <c r="C23" s="76">
        <f>'Lower Level'!$O$28</f>
        <v>1</v>
      </c>
      <c r="D23" s="80"/>
      <c r="E23" s="81"/>
      <c r="F23" s="80"/>
      <c r="G23" s="84">
        <f>'Level 3'!$G$133</f>
        <v>1</v>
      </c>
      <c r="H23" s="83">
        <f t="shared" si="0"/>
        <v>2</v>
      </c>
    </row>
    <row r="24" spans="1:8" x14ac:dyDescent="0.25">
      <c r="A24" s="79" t="s">
        <v>827</v>
      </c>
      <c r="B24" s="79" t="s">
        <v>893</v>
      </c>
      <c r="C24" s="76"/>
      <c r="D24" s="80">
        <f>'Level 1 - Area 1'!$O$198</f>
        <v>15</v>
      </c>
      <c r="E24" s="81">
        <f>'Level 1 Area 2'!$O$131</f>
        <v>54</v>
      </c>
      <c r="F24" s="80">
        <f>'Level 2'!$G$78</f>
        <v>30</v>
      </c>
      <c r="G24" s="84">
        <f>'Level 3'!$H$133</f>
        <v>54</v>
      </c>
      <c r="H24" s="83">
        <f t="shared" si="0"/>
        <v>153</v>
      </c>
    </row>
    <row r="25" spans="1:8" x14ac:dyDescent="0.25">
      <c r="A25" s="79" t="s">
        <v>781</v>
      </c>
      <c r="B25" s="79" t="s">
        <v>894</v>
      </c>
      <c r="C25" s="76"/>
      <c r="D25" s="80">
        <f>'Level 1 - Area 1'!$V$198</f>
        <v>6</v>
      </c>
      <c r="E25" s="81">
        <f>'Level 1 Area 2'!$V$131</f>
        <v>18</v>
      </c>
      <c r="F25" s="80">
        <f>'Level 2'!$S$78</f>
        <v>16</v>
      </c>
      <c r="G25" s="84">
        <f>'Level 3'!$U$133</f>
        <v>16</v>
      </c>
      <c r="H25" s="83">
        <f t="shared" si="0"/>
        <v>56</v>
      </c>
    </row>
    <row r="26" spans="1:8" x14ac:dyDescent="0.25">
      <c r="A26" s="79" t="s">
        <v>782</v>
      </c>
      <c r="B26" s="79" t="s">
        <v>895</v>
      </c>
      <c r="C26" s="76"/>
      <c r="D26" s="80">
        <f>'Level 1 - Area 1'!$AI$198</f>
        <v>3</v>
      </c>
      <c r="E26" s="81"/>
      <c r="F26" s="80"/>
      <c r="G26" s="81"/>
      <c r="H26" s="83">
        <f t="shared" si="0"/>
        <v>3</v>
      </c>
    </row>
    <row r="27" spans="1:8" x14ac:dyDescent="0.25">
      <c r="A27" s="79" t="s">
        <v>783</v>
      </c>
      <c r="B27" s="79" t="s">
        <v>896</v>
      </c>
      <c r="C27" s="76"/>
      <c r="D27" s="80">
        <f>'Level 1 - Area 1'!$AH$198</f>
        <v>15</v>
      </c>
      <c r="E27" s="81"/>
      <c r="F27" s="80">
        <f>'Level 2'!$AM$78</f>
        <v>3</v>
      </c>
      <c r="G27" s="81"/>
      <c r="H27" s="83">
        <f t="shared" si="0"/>
        <v>18</v>
      </c>
    </row>
    <row r="28" spans="1:8" x14ac:dyDescent="0.25">
      <c r="A28" s="79" t="s">
        <v>806</v>
      </c>
      <c r="B28" s="79" t="s">
        <v>897</v>
      </c>
      <c r="C28" s="76"/>
      <c r="D28" s="80"/>
      <c r="E28" s="81">
        <f>'Level 1 Area 2'!$AY$131</f>
        <v>8</v>
      </c>
      <c r="F28" s="80">
        <f>'Level 2'!$AE$78</f>
        <v>24</v>
      </c>
      <c r="G28" s="84">
        <f>'Level 3'!$AJ$133</f>
        <v>51</v>
      </c>
      <c r="H28" s="83">
        <f t="shared" si="0"/>
        <v>83</v>
      </c>
    </row>
    <row r="29" spans="1:8" x14ac:dyDescent="0.25">
      <c r="A29" s="79" t="s">
        <v>784</v>
      </c>
      <c r="B29" s="79" t="s">
        <v>898</v>
      </c>
      <c r="C29" s="76"/>
      <c r="D29" s="80"/>
      <c r="E29" s="81"/>
      <c r="F29" s="80">
        <f>'Level 2'!$AI$78</f>
        <v>8</v>
      </c>
      <c r="G29" s="84">
        <f>'Level 3'!$S$133</f>
        <v>16</v>
      </c>
      <c r="H29" s="83">
        <f t="shared" si="0"/>
        <v>24</v>
      </c>
    </row>
    <row r="30" spans="1:8" x14ac:dyDescent="0.25">
      <c r="A30" s="79" t="s">
        <v>867</v>
      </c>
      <c r="B30" s="79" t="s">
        <v>898</v>
      </c>
      <c r="C30" s="76"/>
      <c r="D30" s="80"/>
      <c r="E30" s="81">
        <f>'Level 1 Area 2'!$AW$131</f>
        <v>12</v>
      </c>
      <c r="F30" s="80"/>
      <c r="G30" s="81"/>
      <c r="H30" s="83">
        <f t="shared" si="0"/>
        <v>12</v>
      </c>
    </row>
    <row r="31" spans="1:8" x14ac:dyDescent="0.25">
      <c r="A31" s="79" t="s">
        <v>809</v>
      </c>
      <c r="B31" s="79" t="s">
        <v>899</v>
      </c>
      <c r="C31" s="76">
        <f>'Lower Level'!$J$28</f>
        <v>1</v>
      </c>
      <c r="D31" s="80"/>
      <c r="E31" s="81"/>
      <c r="F31" s="80"/>
      <c r="G31" s="81"/>
      <c r="H31" s="83">
        <f t="shared" si="0"/>
        <v>1</v>
      </c>
    </row>
    <row r="32" spans="1:8" x14ac:dyDescent="0.25">
      <c r="A32" s="79" t="s">
        <v>863</v>
      </c>
      <c r="B32" s="79" t="s">
        <v>900</v>
      </c>
      <c r="C32" s="76">
        <f>'Lower Level'!$P$28</f>
        <v>1</v>
      </c>
      <c r="D32" s="80"/>
      <c r="E32" s="81"/>
      <c r="F32" s="80"/>
      <c r="G32" s="81"/>
      <c r="H32" s="83">
        <f t="shared" si="0"/>
        <v>1</v>
      </c>
    </row>
    <row r="33" spans="1:8" x14ac:dyDescent="0.25">
      <c r="A33" s="79" t="s">
        <v>795</v>
      </c>
      <c r="B33" s="79" t="s">
        <v>946</v>
      </c>
      <c r="C33" s="76"/>
      <c r="D33" s="80"/>
      <c r="E33" s="81"/>
      <c r="F33" s="80">
        <f>'Level 2'!$AS$78</f>
        <v>1</v>
      </c>
      <c r="G33" s="84">
        <f>'Level 3'!$AX$133</f>
        <v>1</v>
      </c>
      <c r="H33" s="83">
        <f t="shared" si="0"/>
        <v>2</v>
      </c>
    </row>
    <row r="34" spans="1:8" x14ac:dyDescent="0.25">
      <c r="A34" s="79" t="s">
        <v>832</v>
      </c>
      <c r="B34" s="79" t="s">
        <v>913</v>
      </c>
      <c r="C34" s="76"/>
      <c r="D34" s="80"/>
      <c r="E34" s="81"/>
      <c r="F34" s="80"/>
      <c r="G34" s="84">
        <f>'Level 3'!$BK$133</f>
        <v>1</v>
      </c>
      <c r="H34" s="83">
        <f t="shared" si="0"/>
        <v>1</v>
      </c>
    </row>
    <row r="35" spans="1:8" x14ac:dyDescent="0.25">
      <c r="A35" s="79" t="s">
        <v>833</v>
      </c>
      <c r="B35" s="79" t="s">
        <v>914</v>
      </c>
      <c r="C35" s="76"/>
      <c r="D35" s="80"/>
      <c r="E35" s="81"/>
      <c r="F35" s="80"/>
      <c r="G35" s="84">
        <f>'Level 3'!$BJ$133</f>
        <v>2</v>
      </c>
      <c r="H35" s="83">
        <f t="shared" si="0"/>
        <v>2</v>
      </c>
    </row>
    <row r="36" spans="1:8" x14ac:dyDescent="0.25">
      <c r="A36" s="79" t="s">
        <v>796</v>
      </c>
      <c r="B36" s="79" t="s">
        <v>947</v>
      </c>
      <c r="C36" s="76"/>
      <c r="D36" s="80"/>
      <c r="E36" s="81"/>
      <c r="F36" s="80">
        <f>'Level 2'!$X$78</f>
        <v>1</v>
      </c>
      <c r="G36" s="84">
        <f>'Level 3'!$AD$133</f>
        <v>1</v>
      </c>
      <c r="H36" s="83">
        <f t="shared" si="0"/>
        <v>2</v>
      </c>
    </row>
    <row r="37" spans="1:8" x14ac:dyDescent="0.25">
      <c r="A37" s="79" t="s">
        <v>813</v>
      </c>
      <c r="B37" s="79" t="s">
        <v>904</v>
      </c>
      <c r="C37" s="76"/>
      <c r="D37" s="80"/>
      <c r="E37" s="81"/>
      <c r="F37" s="80"/>
      <c r="G37" s="84">
        <f>'Level 3'!$AF$133</f>
        <v>8</v>
      </c>
      <c r="H37" s="83">
        <f t="shared" si="0"/>
        <v>8</v>
      </c>
    </row>
    <row r="38" spans="1:8" x14ac:dyDescent="0.25">
      <c r="A38" s="79" t="s">
        <v>810</v>
      </c>
      <c r="B38" s="79" t="s">
        <v>901</v>
      </c>
      <c r="C38" s="76"/>
      <c r="D38" s="80"/>
      <c r="E38" s="81"/>
      <c r="F38" s="80"/>
      <c r="G38" s="84">
        <f>'Level 3'!$AT$133</f>
        <v>1</v>
      </c>
      <c r="H38" s="83">
        <f t="shared" si="0"/>
        <v>1</v>
      </c>
    </row>
    <row r="39" spans="1:8" x14ac:dyDescent="0.25">
      <c r="A39" s="79" t="s">
        <v>787</v>
      </c>
      <c r="B39" s="79" t="s">
        <v>937</v>
      </c>
      <c r="C39" s="76">
        <f>'Lower Level'!$M$28</f>
        <v>9</v>
      </c>
      <c r="D39" s="80"/>
      <c r="E39" s="81"/>
      <c r="F39" s="80"/>
      <c r="G39" s="84">
        <f>'Level 3'!$AU$133</f>
        <v>25</v>
      </c>
      <c r="H39" s="83">
        <f t="shared" si="0"/>
        <v>34</v>
      </c>
    </row>
    <row r="40" spans="1:8" x14ac:dyDescent="0.25">
      <c r="A40" s="79" t="s">
        <v>788</v>
      </c>
      <c r="B40" s="79" t="s">
        <v>938</v>
      </c>
      <c r="C40" s="76">
        <f>'Lower Level'!$L$28</f>
        <v>1</v>
      </c>
      <c r="D40" s="80"/>
      <c r="E40" s="81"/>
      <c r="F40" s="80"/>
      <c r="G40" s="84">
        <f>'Level 3'!$AV$133</f>
        <v>1</v>
      </c>
      <c r="H40" s="83">
        <f t="shared" si="0"/>
        <v>2</v>
      </c>
    </row>
    <row r="41" spans="1:8" x14ac:dyDescent="0.25">
      <c r="A41" s="79" t="s">
        <v>789</v>
      </c>
      <c r="B41" s="79" t="s">
        <v>939</v>
      </c>
      <c r="C41" s="76"/>
      <c r="D41" s="80"/>
      <c r="E41" s="81">
        <f>'Level 1 Area 2'!$AA$131</f>
        <v>4</v>
      </c>
      <c r="F41" s="80">
        <f>'Level 2'!$AP$78</f>
        <v>2</v>
      </c>
      <c r="G41" s="84">
        <f>'Level 3'!$AC$133</f>
        <v>5</v>
      </c>
      <c r="H41" s="83">
        <f t="shared" si="0"/>
        <v>11</v>
      </c>
    </row>
    <row r="42" spans="1:8" x14ac:dyDescent="0.25">
      <c r="A42" s="79" t="s">
        <v>811</v>
      </c>
      <c r="B42" s="79" t="s">
        <v>902</v>
      </c>
      <c r="C42" s="76"/>
      <c r="D42" s="80"/>
      <c r="E42" s="81">
        <f>'Level 1 Area 2'!$AB$131</f>
        <v>2</v>
      </c>
      <c r="F42" s="80">
        <f>'Level 2'!$AA$78</f>
        <v>5</v>
      </c>
      <c r="G42" s="84">
        <f>'Level 3'!$AE$133</f>
        <v>3</v>
      </c>
      <c r="H42" s="83">
        <f t="shared" si="0"/>
        <v>10</v>
      </c>
    </row>
    <row r="43" spans="1:8" x14ac:dyDescent="0.25">
      <c r="A43" s="79" t="s">
        <v>790</v>
      </c>
      <c r="B43" s="79" t="s">
        <v>940</v>
      </c>
      <c r="C43" s="76"/>
      <c r="D43" s="80"/>
      <c r="E43" s="81"/>
      <c r="F43" s="80">
        <f>'Level 2'!$AR$78</f>
        <v>1</v>
      </c>
      <c r="G43" s="84">
        <f>'Level 3'!$AW$133</f>
        <v>1</v>
      </c>
      <c r="H43" s="83">
        <f t="shared" si="0"/>
        <v>2</v>
      </c>
    </row>
    <row r="44" spans="1:8" x14ac:dyDescent="0.25">
      <c r="A44" s="79" t="s">
        <v>812</v>
      </c>
      <c r="B44" s="79" t="s">
        <v>903</v>
      </c>
      <c r="C44" s="76"/>
      <c r="D44" s="80"/>
      <c r="E44" s="81"/>
      <c r="F44" s="80">
        <f>'Level 2'!$R$78</f>
        <v>1</v>
      </c>
      <c r="G44" s="81"/>
      <c r="H44" s="83">
        <f t="shared" si="0"/>
        <v>1</v>
      </c>
    </row>
    <row r="45" spans="1:8" x14ac:dyDescent="0.25">
      <c r="A45" s="79" t="s">
        <v>791</v>
      </c>
      <c r="B45" s="79" t="s">
        <v>941</v>
      </c>
      <c r="C45" s="76"/>
      <c r="D45" s="80">
        <f>'Level 1 - Area 1'!$Y$198</f>
        <v>10</v>
      </c>
      <c r="E45" s="81"/>
      <c r="F45" s="80"/>
      <c r="G45" s="81"/>
      <c r="H45" s="83">
        <f t="shared" si="0"/>
        <v>10</v>
      </c>
    </row>
    <row r="46" spans="1:8" x14ac:dyDescent="0.25">
      <c r="A46" s="79" t="s">
        <v>792</v>
      </c>
      <c r="B46" s="79" t="s">
        <v>942</v>
      </c>
      <c r="C46" s="76"/>
      <c r="D46" s="80">
        <f>'Level 1 - Area 1'!$Z$198</f>
        <v>2</v>
      </c>
      <c r="E46" s="81"/>
      <c r="F46" s="80"/>
      <c r="G46" s="81"/>
      <c r="H46" s="83">
        <f t="shared" si="0"/>
        <v>2</v>
      </c>
    </row>
    <row r="47" spans="1:8" x14ac:dyDescent="0.25">
      <c r="A47" s="79" t="s">
        <v>793</v>
      </c>
      <c r="B47" s="79" t="s">
        <v>943</v>
      </c>
      <c r="C47" s="76"/>
      <c r="D47" s="80"/>
      <c r="E47" s="81"/>
      <c r="F47" s="80">
        <f>'Level 2'!$W$78</f>
        <v>2</v>
      </c>
      <c r="G47" s="81"/>
      <c r="H47" s="83">
        <f t="shared" si="0"/>
        <v>2</v>
      </c>
    </row>
    <row r="48" spans="1:8" x14ac:dyDescent="0.25">
      <c r="A48" s="79" t="s">
        <v>794</v>
      </c>
      <c r="B48" s="79" t="s">
        <v>944</v>
      </c>
      <c r="C48" s="76"/>
      <c r="D48" s="80"/>
      <c r="E48" s="81"/>
      <c r="F48" s="80">
        <f>'Level 2'!$Q$78</f>
        <v>2</v>
      </c>
      <c r="G48" s="81"/>
      <c r="H48" s="83">
        <f t="shared" si="0"/>
        <v>2</v>
      </c>
    </row>
    <row r="49" spans="1:8" x14ac:dyDescent="0.25">
      <c r="A49" s="79" t="s">
        <v>868</v>
      </c>
      <c r="B49" s="79" t="s">
        <v>945</v>
      </c>
      <c r="C49" s="76"/>
      <c r="D49" s="80"/>
      <c r="E49" s="81"/>
      <c r="F49" s="80">
        <f>'Level 2'!$AQ$78</f>
        <v>2</v>
      </c>
      <c r="G49" s="81"/>
      <c r="H49" s="83">
        <f t="shared" si="0"/>
        <v>2</v>
      </c>
    </row>
    <row r="50" spans="1:8" x14ac:dyDescent="0.25">
      <c r="A50" s="79" t="s">
        <v>797</v>
      </c>
      <c r="B50" s="79" t="s">
        <v>948</v>
      </c>
      <c r="C50" s="76">
        <f>'Lower Level'!$Q$28</f>
        <v>1</v>
      </c>
      <c r="D50" s="80"/>
      <c r="E50" s="81"/>
      <c r="F50" s="80"/>
      <c r="G50" s="81"/>
      <c r="H50" s="83">
        <f t="shared" si="0"/>
        <v>1</v>
      </c>
    </row>
    <row r="51" spans="1:8" x14ac:dyDescent="0.25">
      <c r="A51" s="79" t="s">
        <v>841</v>
      </c>
      <c r="B51" s="79" t="s">
        <v>915</v>
      </c>
      <c r="C51" s="76"/>
      <c r="D51" s="80"/>
      <c r="E51" s="81"/>
      <c r="F51" s="80"/>
      <c r="G51" s="84">
        <f>'Level 3'!$BL$133</f>
        <v>1</v>
      </c>
      <c r="H51" s="83">
        <f t="shared" si="0"/>
        <v>1</v>
      </c>
    </row>
    <row r="52" spans="1:8" x14ac:dyDescent="0.25">
      <c r="A52" s="79" t="s">
        <v>815</v>
      </c>
      <c r="B52" s="79" t="s">
        <v>905</v>
      </c>
      <c r="C52" s="76"/>
      <c r="D52" s="80"/>
      <c r="E52" s="81"/>
      <c r="F52" s="80"/>
      <c r="G52" s="84">
        <f>'Level 3'!$AY$133</f>
        <v>2</v>
      </c>
      <c r="H52" s="83">
        <f t="shared" si="0"/>
        <v>2</v>
      </c>
    </row>
    <row r="53" spans="1:8" x14ac:dyDescent="0.25">
      <c r="A53" s="79" t="s">
        <v>842</v>
      </c>
      <c r="B53" s="79" t="s">
        <v>916</v>
      </c>
      <c r="C53" s="76"/>
      <c r="D53" s="80">
        <f>'Level 1 - Area 1'!$Q$198</f>
        <v>1</v>
      </c>
      <c r="E53" s="81"/>
      <c r="F53" s="80">
        <f>'Level 2'!$AH$78</f>
        <v>1</v>
      </c>
      <c r="G53" s="81"/>
      <c r="H53" s="83">
        <f t="shared" si="0"/>
        <v>2</v>
      </c>
    </row>
    <row r="54" spans="1:8" x14ac:dyDescent="0.25">
      <c r="A54" s="79" t="s">
        <v>847</v>
      </c>
      <c r="B54" s="79" t="s">
        <v>964</v>
      </c>
      <c r="C54" s="76"/>
      <c r="D54" s="80"/>
      <c r="E54" s="81"/>
      <c r="F54" s="80">
        <f>'Level 2'!$AL$78</f>
        <v>18</v>
      </c>
      <c r="G54" s="84">
        <f>'Level 3'!$AA$133</f>
        <v>10</v>
      </c>
      <c r="H54" s="83">
        <f t="shared" si="0"/>
        <v>28</v>
      </c>
    </row>
    <row r="55" spans="1:8" x14ac:dyDescent="0.25">
      <c r="A55" s="79" t="s">
        <v>814</v>
      </c>
      <c r="B55" s="79" t="s">
        <v>906</v>
      </c>
      <c r="C55" s="76"/>
      <c r="D55" s="80"/>
      <c r="E55" s="81"/>
      <c r="F55" s="80"/>
      <c r="G55" s="84">
        <f>'Level 3'!$AN$133</f>
        <v>2</v>
      </c>
      <c r="H55" s="83">
        <f t="shared" si="0"/>
        <v>2</v>
      </c>
    </row>
    <row r="56" spans="1:8" x14ac:dyDescent="0.25">
      <c r="A56" s="79" t="s">
        <v>843</v>
      </c>
      <c r="B56" s="79" t="s">
        <v>917</v>
      </c>
      <c r="C56" s="76"/>
      <c r="D56" s="80"/>
      <c r="E56" s="81"/>
      <c r="F56" s="80">
        <f>'Level 2'!$AK$78</f>
        <v>8</v>
      </c>
      <c r="G56" s="84">
        <f>'Level 3'!$Z$133</f>
        <v>12</v>
      </c>
      <c r="H56" s="83">
        <f t="shared" si="0"/>
        <v>20</v>
      </c>
    </row>
    <row r="57" spans="1:8" x14ac:dyDescent="0.25">
      <c r="A57" s="79" t="s">
        <v>848</v>
      </c>
      <c r="B57" s="79" t="s">
        <v>965</v>
      </c>
      <c r="C57" s="76"/>
      <c r="D57" s="80"/>
      <c r="E57" s="81"/>
      <c r="F57" s="80"/>
      <c r="G57" s="84">
        <f>'Level 3'!$AB$133</f>
        <v>4</v>
      </c>
      <c r="H57" s="83">
        <f t="shared" si="0"/>
        <v>4</v>
      </c>
    </row>
    <row r="58" spans="1:8" x14ac:dyDescent="0.25">
      <c r="A58" s="79" t="s">
        <v>798</v>
      </c>
      <c r="B58" s="79" t="s">
        <v>907</v>
      </c>
      <c r="C58" s="76">
        <f>'Lower Level'!$G$28</f>
        <v>52</v>
      </c>
      <c r="D58" s="80">
        <f>'Level 1 - Area 1'!$AF$198</f>
        <v>9</v>
      </c>
      <c r="E58" s="81">
        <f>'Level 1 Area 2'!$AJ$131</f>
        <v>13</v>
      </c>
      <c r="F58" s="80">
        <f>'Level 2'!$AD$78</f>
        <v>12</v>
      </c>
      <c r="G58" s="84">
        <f>'Level 3'!$AI$133</f>
        <v>43</v>
      </c>
      <c r="H58" s="83">
        <f t="shared" si="0"/>
        <v>129</v>
      </c>
    </row>
    <row r="59" spans="1:8" x14ac:dyDescent="0.25">
      <c r="A59" s="79" t="s">
        <v>799</v>
      </c>
      <c r="B59" s="79" t="s">
        <v>908</v>
      </c>
      <c r="C59" s="76">
        <f>'Lower Level'!$H$28</f>
        <v>6</v>
      </c>
      <c r="D59" s="80"/>
      <c r="E59" s="81"/>
      <c r="F59" s="80"/>
      <c r="G59" s="81"/>
      <c r="H59" s="83">
        <f t="shared" si="0"/>
        <v>6</v>
      </c>
    </row>
    <row r="60" spans="1:8" x14ac:dyDescent="0.25">
      <c r="A60" s="85" t="s">
        <v>775</v>
      </c>
      <c r="B60" s="85" t="s">
        <v>958</v>
      </c>
      <c r="C60" s="76"/>
      <c r="D60" s="80"/>
      <c r="E60" s="81"/>
      <c r="F60" s="80"/>
      <c r="G60" s="81"/>
      <c r="H60" s="83">
        <f t="shared" si="0"/>
        <v>0</v>
      </c>
    </row>
    <row r="61" spans="1:8" x14ac:dyDescent="0.25">
      <c r="A61" s="79" t="s">
        <v>776</v>
      </c>
      <c r="B61" s="79" t="s">
        <v>959</v>
      </c>
      <c r="C61" s="76"/>
      <c r="D61" s="80"/>
      <c r="E61" s="81">
        <f>'Level 1 Area 2'!$Z$131</f>
        <v>2</v>
      </c>
      <c r="F61" s="80">
        <f>'Level 2'!$AB$78</f>
        <v>8</v>
      </c>
      <c r="G61" s="84">
        <f>'Level 3'!$AG$133</f>
        <v>3</v>
      </c>
      <c r="H61" s="83">
        <f t="shared" si="0"/>
        <v>13</v>
      </c>
    </row>
    <row r="62" spans="1:8" x14ac:dyDescent="0.25">
      <c r="A62" s="79" t="s">
        <v>777</v>
      </c>
      <c r="B62" s="79" t="s">
        <v>960</v>
      </c>
      <c r="C62" s="76"/>
      <c r="D62" s="80">
        <f>'Level 1 - Area 1'!$AA$198</f>
        <v>2</v>
      </c>
      <c r="E62" s="81"/>
      <c r="F62" s="80"/>
      <c r="G62" s="81"/>
      <c r="H62" s="83">
        <f t="shared" si="0"/>
        <v>2</v>
      </c>
    </row>
    <row r="63" spans="1:8" x14ac:dyDescent="0.25">
      <c r="A63" s="79" t="s">
        <v>835</v>
      </c>
      <c r="B63" s="79" t="s">
        <v>918</v>
      </c>
      <c r="C63" s="76"/>
      <c r="D63" s="80"/>
      <c r="E63" s="81"/>
      <c r="F63" s="80">
        <f>'Level 2'!$Y$78</f>
        <v>3</v>
      </c>
      <c r="G63" s="84">
        <f>'Level 3'!$X$133</f>
        <v>11</v>
      </c>
      <c r="H63" s="83">
        <f t="shared" si="0"/>
        <v>14</v>
      </c>
    </row>
    <row r="64" spans="1:8" x14ac:dyDescent="0.25">
      <c r="A64" s="79" t="s">
        <v>836</v>
      </c>
      <c r="B64" s="79" t="s">
        <v>919</v>
      </c>
      <c r="C64" s="76"/>
      <c r="D64" s="80"/>
      <c r="E64" s="81"/>
      <c r="F64" s="80"/>
      <c r="G64" s="84">
        <f>'Level 3'!$AP$133</f>
        <v>1</v>
      </c>
      <c r="H64" s="83">
        <f t="shared" si="0"/>
        <v>1</v>
      </c>
    </row>
    <row r="65" spans="1:8" x14ac:dyDescent="0.25">
      <c r="A65" s="79" t="s">
        <v>837</v>
      </c>
      <c r="B65" s="79" t="s">
        <v>920</v>
      </c>
      <c r="C65" s="76"/>
      <c r="D65" s="80"/>
      <c r="E65" s="81"/>
      <c r="F65" s="80"/>
      <c r="G65" s="84">
        <f>'Level 3'!$BI$133</f>
        <v>1</v>
      </c>
      <c r="H65" s="83">
        <f t="shared" ref="H65:H104" si="1">SUM(C65:G65)</f>
        <v>1</v>
      </c>
    </row>
    <row r="66" spans="1:8" x14ac:dyDescent="0.25">
      <c r="A66" s="79" t="s">
        <v>800</v>
      </c>
      <c r="B66" s="79" t="s">
        <v>909</v>
      </c>
      <c r="C66" s="76"/>
      <c r="D66" s="80"/>
      <c r="E66" s="81"/>
      <c r="F66" s="80">
        <f>'Level 2'!$AG$78</f>
        <v>1</v>
      </c>
      <c r="G66" s="81"/>
      <c r="H66" s="83">
        <f t="shared" si="1"/>
        <v>1</v>
      </c>
    </row>
    <row r="67" spans="1:8" x14ac:dyDescent="0.25">
      <c r="A67" s="79" t="s">
        <v>801</v>
      </c>
      <c r="B67" s="79" t="s">
        <v>910</v>
      </c>
      <c r="C67" s="76"/>
      <c r="D67" s="80"/>
      <c r="E67" s="81"/>
      <c r="F67" s="80">
        <f>'Level 2'!$AF$78</f>
        <v>1</v>
      </c>
      <c r="G67" s="84">
        <f>'Level 3'!$AK$133</f>
        <v>1</v>
      </c>
      <c r="H67" s="83">
        <f t="shared" si="1"/>
        <v>2</v>
      </c>
    </row>
    <row r="68" spans="1:8" x14ac:dyDescent="0.25">
      <c r="A68" s="79" t="s">
        <v>802</v>
      </c>
      <c r="B68" s="79" t="s">
        <v>911</v>
      </c>
      <c r="C68" s="76"/>
      <c r="D68" s="80"/>
      <c r="E68" s="81"/>
      <c r="F68" s="80"/>
      <c r="G68" s="84">
        <f>'Level 3'!$AL$133</f>
        <v>2</v>
      </c>
      <c r="H68" s="83">
        <f t="shared" si="1"/>
        <v>2</v>
      </c>
    </row>
    <row r="69" spans="1:8" x14ac:dyDescent="0.25">
      <c r="A69" s="79" t="s">
        <v>778</v>
      </c>
      <c r="B69" s="79" t="s">
        <v>961</v>
      </c>
      <c r="C69" s="76"/>
      <c r="D69" s="80"/>
      <c r="E69" s="81"/>
      <c r="F69" s="80">
        <f>'Level 2'!$T$78</f>
        <v>1</v>
      </c>
      <c r="G69" s="81"/>
      <c r="H69" s="83">
        <f t="shared" si="1"/>
        <v>1</v>
      </c>
    </row>
    <row r="70" spans="1:8" x14ac:dyDescent="0.25">
      <c r="A70" s="79" t="s">
        <v>803</v>
      </c>
      <c r="B70" s="79" t="s">
        <v>912</v>
      </c>
      <c r="C70" s="76"/>
      <c r="D70" s="80"/>
      <c r="E70" s="81"/>
      <c r="F70" s="80"/>
      <c r="G70" s="84">
        <f>'Level 3'!$BO$133</f>
        <v>1</v>
      </c>
      <c r="H70" s="83">
        <f t="shared" si="1"/>
        <v>1</v>
      </c>
    </row>
    <row r="71" spans="1:8" x14ac:dyDescent="0.25">
      <c r="A71" s="79" t="s">
        <v>779</v>
      </c>
      <c r="B71" s="79" t="s">
        <v>962</v>
      </c>
      <c r="C71" s="76"/>
      <c r="D71" s="80"/>
      <c r="E71" s="81"/>
      <c r="F71" s="80"/>
      <c r="G71" s="84">
        <f>'Level 3'!$BP$133</f>
        <v>1</v>
      </c>
      <c r="H71" s="83">
        <f t="shared" si="1"/>
        <v>1</v>
      </c>
    </row>
    <row r="72" spans="1:8" x14ac:dyDescent="0.25">
      <c r="A72" s="79" t="s">
        <v>838</v>
      </c>
      <c r="B72" s="79" t="s">
        <v>921</v>
      </c>
      <c r="C72" s="76"/>
      <c r="D72" s="80"/>
      <c r="E72" s="81"/>
      <c r="F72" s="80"/>
      <c r="G72" s="84">
        <f>'Level 3'!$BQ$133</f>
        <v>1</v>
      </c>
      <c r="H72" s="83">
        <f t="shared" si="1"/>
        <v>1</v>
      </c>
    </row>
    <row r="73" spans="1:8" x14ac:dyDescent="0.25">
      <c r="A73" s="79" t="s">
        <v>766</v>
      </c>
      <c r="B73" s="79" t="s">
        <v>949</v>
      </c>
      <c r="C73" s="76">
        <f>'Lower Level'!$N$28</f>
        <v>1</v>
      </c>
      <c r="D73" s="80"/>
      <c r="E73" s="81"/>
      <c r="F73" s="80"/>
      <c r="G73" s="84">
        <f>'Level 3'!$AM$133</f>
        <v>1</v>
      </c>
      <c r="H73" s="83">
        <f>SUM(C73:G73)</f>
        <v>2</v>
      </c>
    </row>
    <row r="74" spans="1:8" x14ac:dyDescent="0.25">
      <c r="A74" s="79" t="s">
        <v>839</v>
      </c>
      <c r="B74" s="79" t="s">
        <v>922</v>
      </c>
      <c r="C74" s="76"/>
      <c r="D74" s="80"/>
      <c r="E74" s="81"/>
      <c r="F74" s="80"/>
      <c r="G74" s="84">
        <f>'Level 3'!$BR$133</f>
        <v>1</v>
      </c>
      <c r="H74" s="83">
        <f t="shared" si="1"/>
        <v>1</v>
      </c>
    </row>
    <row r="75" spans="1:8" x14ac:dyDescent="0.25">
      <c r="A75" s="79" t="s">
        <v>840</v>
      </c>
      <c r="B75" s="79" t="s">
        <v>923</v>
      </c>
      <c r="C75" s="76"/>
      <c r="D75" s="80"/>
      <c r="E75" s="81"/>
      <c r="F75" s="80"/>
      <c r="G75" s="86">
        <f>'Level 3'!$BN$133</f>
        <v>1</v>
      </c>
      <c r="H75" s="83">
        <f t="shared" si="1"/>
        <v>1</v>
      </c>
    </row>
    <row r="76" spans="1:8" x14ac:dyDescent="0.25">
      <c r="A76" s="79" t="s">
        <v>780</v>
      </c>
      <c r="B76" s="79" t="s">
        <v>963</v>
      </c>
      <c r="C76" s="76"/>
      <c r="D76" s="80"/>
      <c r="E76" s="81"/>
      <c r="F76" s="80"/>
      <c r="G76" s="84">
        <f>'Level 3'!$AS$133</f>
        <v>1</v>
      </c>
      <c r="H76" s="83">
        <f t="shared" si="1"/>
        <v>1</v>
      </c>
    </row>
    <row r="77" spans="1:8" x14ac:dyDescent="0.25">
      <c r="A77" s="79" t="s">
        <v>870</v>
      </c>
      <c r="B77" s="85" t="s">
        <v>958</v>
      </c>
      <c r="C77" s="76"/>
      <c r="D77" s="80"/>
      <c r="E77" s="81"/>
      <c r="F77" s="80"/>
      <c r="G77" s="84">
        <f>'Level 3'!$BS$133</f>
        <v>1</v>
      </c>
      <c r="H77" s="83">
        <f t="shared" si="1"/>
        <v>1</v>
      </c>
    </row>
    <row r="78" spans="1:8" x14ac:dyDescent="0.25">
      <c r="A78" s="79" t="s">
        <v>767</v>
      </c>
      <c r="B78" s="79" t="s">
        <v>950</v>
      </c>
      <c r="C78" s="76">
        <f>'Lower Level'!$K$28</f>
        <v>6</v>
      </c>
      <c r="D78" s="80"/>
      <c r="E78" s="81"/>
      <c r="F78" s="80"/>
      <c r="G78" s="84">
        <f>'Level 3'!$AR$133</f>
        <v>12</v>
      </c>
      <c r="H78" s="83">
        <f t="shared" si="1"/>
        <v>18</v>
      </c>
    </row>
    <row r="79" spans="1:8" x14ac:dyDescent="0.25">
      <c r="A79" s="79" t="s">
        <v>768</v>
      </c>
      <c r="B79" s="79" t="s">
        <v>951</v>
      </c>
      <c r="C79" s="76"/>
      <c r="D79" s="80">
        <f>'Level 1 - Area 1'!$X$198</f>
        <v>1</v>
      </c>
      <c r="E79" s="81">
        <f>'Level 1 Area 2'!$X$131</f>
        <v>5</v>
      </c>
      <c r="F79" s="80">
        <f>'Level 2'!$V$78</f>
        <v>5</v>
      </c>
      <c r="G79" s="84">
        <f>'Level 3'!$W$133</f>
        <v>11</v>
      </c>
      <c r="H79" s="83">
        <f t="shared" si="1"/>
        <v>22</v>
      </c>
    </row>
    <row r="80" spans="1:8" x14ac:dyDescent="0.25">
      <c r="A80" s="79" t="s">
        <v>769</v>
      </c>
      <c r="B80" s="79" t="s">
        <v>952</v>
      </c>
      <c r="C80" s="76"/>
      <c r="D80" s="80">
        <f>'Level 1 - Area 1'!$W$198</f>
        <v>1</v>
      </c>
      <c r="E80" s="81">
        <f>'Level 1 Area 2'!$W$131</f>
        <v>2</v>
      </c>
      <c r="F80" s="80">
        <f>'Level 2'!$U$78</f>
        <v>3</v>
      </c>
      <c r="G80" s="84">
        <f>'Level 3'!$V$133</f>
        <v>2</v>
      </c>
      <c r="H80" s="83">
        <f t="shared" si="1"/>
        <v>8</v>
      </c>
    </row>
    <row r="81" spans="1:8" x14ac:dyDescent="0.25">
      <c r="A81" s="79" t="s">
        <v>859</v>
      </c>
      <c r="B81" s="79" t="s">
        <v>969</v>
      </c>
      <c r="C81" s="76"/>
      <c r="D81" s="80">
        <f>'Level 1 - Area 1'!$U$198</f>
        <v>4</v>
      </c>
      <c r="E81" s="81"/>
      <c r="F81" s="80"/>
      <c r="G81" s="81"/>
      <c r="H81" s="83">
        <f t="shared" si="1"/>
        <v>4</v>
      </c>
    </row>
    <row r="82" spans="1:8" x14ac:dyDescent="0.25">
      <c r="A82" s="79" t="s">
        <v>770</v>
      </c>
      <c r="B82" s="79" t="s">
        <v>953</v>
      </c>
      <c r="C82" s="76"/>
      <c r="D82" s="80">
        <f>'Level 1 - Area 1'!$AJ$198</f>
        <v>9</v>
      </c>
      <c r="E82" s="81"/>
      <c r="F82" s="80">
        <f>'Level 2'!$AN$78</f>
        <v>1</v>
      </c>
      <c r="G82" s="81"/>
      <c r="H82" s="83">
        <f t="shared" si="1"/>
        <v>10</v>
      </c>
    </row>
    <row r="83" spans="1:8" x14ac:dyDescent="0.25">
      <c r="A83" s="79" t="s">
        <v>771</v>
      </c>
      <c r="B83" s="79" t="s">
        <v>955</v>
      </c>
      <c r="C83" s="76"/>
      <c r="D83" s="80"/>
      <c r="E83" s="81">
        <f>'Level 1 Area 2'!$AX$131</f>
        <v>3</v>
      </c>
      <c r="F83" s="80">
        <f>'Level 2'!$AJ$78</f>
        <v>2</v>
      </c>
      <c r="G83" s="69">
        <f>'Level 3'!$BU$133</f>
        <v>4</v>
      </c>
      <c r="H83" s="83">
        <f t="shared" si="1"/>
        <v>9</v>
      </c>
    </row>
    <row r="84" spans="1:8" x14ac:dyDescent="0.25">
      <c r="A84" s="79" t="s">
        <v>772</v>
      </c>
      <c r="B84" s="79" t="s">
        <v>954</v>
      </c>
      <c r="C84" s="76"/>
      <c r="D84" s="80"/>
      <c r="E84" s="81"/>
      <c r="F84" s="80"/>
      <c r="G84" s="84">
        <f>'Level 3'!$AO$133</f>
        <v>4</v>
      </c>
      <c r="H84" s="83">
        <f t="shared" si="1"/>
        <v>4</v>
      </c>
    </row>
    <row r="85" spans="1:8" x14ac:dyDescent="0.25">
      <c r="A85" s="79" t="s">
        <v>773</v>
      </c>
      <c r="B85" s="79" t="s">
        <v>956</v>
      </c>
      <c r="C85" s="76"/>
      <c r="D85" s="80"/>
      <c r="E85" s="81"/>
      <c r="F85" s="80"/>
      <c r="G85" s="84">
        <f>'Level 3'!$BB$133</f>
        <v>1</v>
      </c>
      <c r="H85" s="83">
        <f t="shared" si="1"/>
        <v>1</v>
      </c>
    </row>
    <row r="86" spans="1:8" x14ac:dyDescent="0.25">
      <c r="A86" s="79" t="s">
        <v>774</v>
      </c>
      <c r="B86" s="79" t="s">
        <v>957</v>
      </c>
      <c r="C86" s="76"/>
      <c r="D86" s="80"/>
      <c r="E86" s="81">
        <f>'Level 1 Area 2'!$Y$131</f>
        <v>1</v>
      </c>
      <c r="F86" s="80">
        <f>'Level 2'!$AO$78</f>
        <v>1</v>
      </c>
      <c r="G86" s="84">
        <f>'Level 3'!$BT$133</f>
        <v>1</v>
      </c>
      <c r="H86" s="83">
        <f t="shared" si="1"/>
        <v>3</v>
      </c>
    </row>
    <row r="87" spans="1:8" x14ac:dyDescent="0.25">
      <c r="A87" s="79" t="s">
        <v>652</v>
      </c>
      <c r="B87" s="79" t="s">
        <v>924</v>
      </c>
      <c r="C87" s="76"/>
      <c r="D87" s="80">
        <f>'Level 1 - Area 1'!$P$198</f>
        <v>34</v>
      </c>
      <c r="E87" s="81">
        <f>'Level 1 Area 2'!$P$131</f>
        <v>33</v>
      </c>
      <c r="F87" s="80">
        <f>'Level 2'!$H$78</f>
        <v>80</v>
      </c>
      <c r="G87" s="84">
        <f>'Level 3'!$I$133</f>
        <v>61</v>
      </c>
      <c r="H87" s="83">
        <f t="shared" si="1"/>
        <v>208</v>
      </c>
    </row>
    <row r="88" spans="1:8" x14ac:dyDescent="0.25">
      <c r="A88" s="79" t="s">
        <v>834</v>
      </c>
      <c r="B88" s="79" t="s">
        <v>925</v>
      </c>
      <c r="C88" s="76"/>
      <c r="D88" s="80"/>
      <c r="E88" s="81"/>
      <c r="F88" s="80"/>
      <c r="G88" s="84">
        <f>'Level 3'!$BC$133</f>
        <v>20</v>
      </c>
      <c r="H88" s="83">
        <f t="shared" si="1"/>
        <v>20</v>
      </c>
    </row>
    <row r="89" spans="1:8" x14ac:dyDescent="0.25">
      <c r="A89" s="79" t="s">
        <v>816</v>
      </c>
      <c r="B89" s="79" t="s">
        <v>926</v>
      </c>
      <c r="C89" s="76"/>
      <c r="D89" s="80">
        <f>'Level 1 - Area 1'!$R$198</f>
        <v>1</v>
      </c>
      <c r="E89" s="81">
        <f>'Level 1 Area 2'!$AK$131</f>
        <v>23</v>
      </c>
      <c r="F89" s="80"/>
      <c r="G89" s="81"/>
      <c r="H89" s="83">
        <f t="shared" si="1"/>
        <v>24</v>
      </c>
    </row>
    <row r="90" spans="1:8" x14ac:dyDescent="0.25">
      <c r="A90" s="79" t="s">
        <v>817</v>
      </c>
      <c r="B90" s="79" t="s">
        <v>927</v>
      </c>
      <c r="C90" s="76"/>
      <c r="D90" s="80">
        <f>'Level 1 - Area 1'!$S$198</f>
        <v>7</v>
      </c>
      <c r="E90" s="81"/>
      <c r="F90" s="80">
        <f>'Level 2'!$I$78</f>
        <v>12</v>
      </c>
      <c r="G90" s="84">
        <f>'Level 3'!$J$133</f>
        <v>16</v>
      </c>
      <c r="H90" s="83">
        <f t="shared" si="1"/>
        <v>35</v>
      </c>
    </row>
    <row r="91" spans="1:8" x14ac:dyDescent="0.25">
      <c r="A91" s="79" t="s">
        <v>818</v>
      </c>
      <c r="B91" s="79" t="s">
        <v>928</v>
      </c>
      <c r="C91" s="76"/>
      <c r="D91" s="80"/>
      <c r="E91" s="81">
        <f>'Level 1 Area 2'!$AT$131</f>
        <v>5</v>
      </c>
      <c r="F91" s="80">
        <f>'Level 2'!$J$78</f>
        <v>3</v>
      </c>
      <c r="G91" s="84">
        <f>'Level 3'!$K$133</f>
        <v>5</v>
      </c>
      <c r="H91" s="83">
        <f t="shared" si="1"/>
        <v>13</v>
      </c>
    </row>
    <row r="92" spans="1:8" x14ac:dyDescent="0.25">
      <c r="A92" s="79" t="s">
        <v>819</v>
      </c>
      <c r="B92" s="79" t="s">
        <v>929</v>
      </c>
      <c r="C92" s="76"/>
      <c r="D92" s="80">
        <f>'Level 1 - Area 1'!$T$198</f>
        <v>6</v>
      </c>
      <c r="E92" s="81">
        <f>'Level 1 Area 2'!$AO$131</f>
        <v>12</v>
      </c>
      <c r="F92" s="80">
        <f>'Level 2'!$N$78</f>
        <v>8</v>
      </c>
      <c r="G92" s="84">
        <f>'Level 3'!$M$133</f>
        <v>11</v>
      </c>
      <c r="H92" s="83">
        <f t="shared" si="1"/>
        <v>37</v>
      </c>
    </row>
    <row r="93" spans="1:8" x14ac:dyDescent="0.25">
      <c r="A93" s="79" t="s">
        <v>820</v>
      </c>
      <c r="B93" s="79" t="s">
        <v>930</v>
      </c>
      <c r="C93" s="76"/>
      <c r="D93" s="80"/>
      <c r="E93" s="81">
        <f>'Level 1 Area 2'!$AS$131</f>
        <v>12</v>
      </c>
      <c r="F93" s="80">
        <f>'Level 2'!$M$78</f>
        <v>7</v>
      </c>
      <c r="G93" s="84">
        <f>'Level 3'!$L$133</f>
        <v>9</v>
      </c>
      <c r="H93" s="83">
        <f t="shared" si="1"/>
        <v>28</v>
      </c>
    </row>
    <row r="94" spans="1:8" x14ac:dyDescent="0.25">
      <c r="A94" s="79" t="s">
        <v>821</v>
      </c>
      <c r="B94" s="79" t="s">
        <v>931</v>
      </c>
      <c r="C94" s="76"/>
      <c r="D94" s="80"/>
      <c r="E94" s="81">
        <f>'Level 1 Area 2'!$AU$131</f>
        <v>2</v>
      </c>
      <c r="F94" s="80">
        <f>'Level 2'!$K$78</f>
        <v>1</v>
      </c>
      <c r="G94" s="81"/>
      <c r="H94" s="83">
        <f t="shared" si="1"/>
        <v>3</v>
      </c>
    </row>
    <row r="95" spans="1:8" x14ac:dyDescent="0.25">
      <c r="A95" s="79" t="s">
        <v>822</v>
      </c>
      <c r="B95" s="79" t="s">
        <v>932</v>
      </c>
      <c r="C95" s="76"/>
      <c r="D95" s="80"/>
      <c r="E95" s="81"/>
      <c r="F95" s="80"/>
      <c r="G95" s="84">
        <f>'Level 3'!$N$133</f>
        <v>1</v>
      </c>
      <c r="H95" s="83">
        <f t="shared" si="1"/>
        <v>1</v>
      </c>
    </row>
    <row r="96" spans="1:8" x14ac:dyDescent="0.25">
      <c r="A96" s="79" t="s">
        <v>844</v>
      </c>
      <c r="B96" s="79" t="s">
        <v>966</v>
      </c>
      <c r="C96" s="76"/>
      <c r="D96" s="80">
        <f>'Level 1 - Area 1'!$AK$198</f>
        <v>7</v>
      </c>
      <c r="E96" s="81">
        <f>'Level 1 Area 2'!$T$131</f>
        <v>24</v>
      </c>
      <c r="F96" s="80">
        <f>'Level 2'!$O$78</f>
        <v>56</v>
      </c>
      <c r="G96" s="84">
        <f>'Level 3'!$O$133</f>
        <v>10</v>
      </c>
      <c r="H96" s="83">
        <f t="shared" si="1"/>
        <v>97</v>
      </c>
    </row>
    <row r="97" spans="1:8" x14ac:dyDescent="0.25">
      <c r="A97" s="79" t="s">
        <v>845</v>
      </c>
      <c r="B97" s="79" t="s">
        <v>967</v>
      </c>
      <c r="C97" s="76"/>
      <c r="D97" s="80">
        <f>'Level 1 - Area 1'!$AO$198</f>
        <v>2</v>
      </c>
      <c r="E97" s="81"/>
      <c r="F97" s="80">
        <f>'Level 2'!$P$78</f>
        <v>4</v>
      </c>
      <c r="G97" s="84">
        <f>'Level 3'!$P$133</f>
        <v>6</v>
      </c>
      <c r="H97" s="83">
        <f t="shared" si="1"/>
        <v>12</v>
      </c>
    </row>
    <row r="98" spans="1:8" x14ac:dyDescent="0.25">
      <c r="A98" s="79" t="s">
        <v>823</v>
      </c>
      <c r="B98" s="79" t="s">
        <v>933</v>
      </c>
      <c r="C98" s="76"/>
      <c r="D98" s="80"/>
      <c r="E98" s="81"/>
      <c r="F98" s="80"/>
      <c r="G98" s="84">
        <f>'Level 3'!$Q$133</f>
        <v>6</v>
      </c>
      <c r="H98" s="83">
        <f t="shared" si="1"/>
        <v>6</v>
      </c>
    </row>
    <row r="99" spans="1:8" x14ac:dyDescent="0.25">
      <c r="A99" s="79" t="s">
        <v>824</v>
      </c>
      <c r="B99" s="79" t="s">
        <v>934</v>
      </c>
      <c r="C99" s="76"/>
      <c r="D99" s="80"/>
      <c r="E99" s="81"/>
      <c r="F99" s="80"/>
      <c r="G99" s="81"/>
      <c r="H99" s="83">
        <f t="shared" si="1"/>
        <v>0</v>
      </c>
    </row>
    <row r="100" spans="1:8" x14ac:dyDescent="0.25">
      <c r="A100" s="79" t="s">
        <v>825</v>
      </c>
      <c r="B100" s="79" t="s">
        <v>935</v>
      </c>
      <c r="C100" s="76"/>
      <c r="D100" s="80"/>
      <c r="E100" s="81"/>
      <c r="F100" s="80"/>
      <c r="G100" s="84">
        <f>'Level 3'!$BH$133</f>
        <v>1</v>
      </c>
      <c r="H100" s="83">
        <f t="shared" si="1"/>
        <v>1</v>
      </c>
    </row>
    <row r="101" spans="1:8" x14ac:dyDescent="0.25">
      <c r="A101" s="79" t="s">
        <v>826</v>
      </c>
      <c r="B101" s="79" t="s">
        <v>936</v>
      </c>
      <c r="C101" s="76"/>
      <c r="D101" s="80"/>
      <c r="E101" s="81"/>
      <c r="F101" s="80"/>
      <c r="G101" s="84">
        <f>'Level 3'!$BE$133</f>
        <v>5</v>
      </c>
      <c r="H101" s="83">
        <f t="shared" si="1"/>
        <v>5</v>
      </c>
    </row>
    <row r="102" spans="1:8" x14ac:dyDescent="0.25">
      <c r="A102" s="79" t="s">
        <v>846</v>
      </c>
      <c r="B102" s="79" t="s">
        <v>968</v>
      </c>
      <c r="C102" s="87"/>
      <c r="D102" s="88"/>
      <c r="E102" s="89"/>
      <c r="F102" s="88"/>
      <c r="G102" s="90">
        <f>'Level 3'!$R$133</f>
        <v>18</v>
      </c>
      <c r="H102" s="83">
        <f t="shared" si="1"/>
        <v>18</v>
      </c>
    </row>
    <row r="103" spans="1:8" x14ac:dyDescent="0.25">
      <c r="A103" s="79" t="s">
        <v>865</v>
      </c>
      <c r="B103" s="79" t="s">
        <v>970</v>
      </c>
      <c r="C103" s="18"/>
      <c r="D103" s="18">
        <v>1</v>
      </c>
      <c r="E103" s="18"/>
      <c r="F103" s="18">
        <v>1</v>
      </c>
      <c r="G103" s="76"/>
      <c r="H103" s="83">
        <f t="shared" si="1"/>
        <v>2</v>
      </c>
    </row>
    <row r="104" spans="1:8" ht="15.75" thickBot="1" x14ac:dyDescent="0.3">
      <c r="A104" s="79" t="s">
        <v>866</v>
      </c>
      <c r="B104" s="79" t="s">
        <v>971</v>
      </c>
      <c r="C104" s="18"/>
      <c r="D104" s="18">
        <v>1</v>
      </c>
      <c r="E104" s="18"/>
      <c r="F104" s="18"/>
      <c r="G104" s="76"/>
      <c r="H104" s="91">
        <f t="shared" si="1"/>
        <v>1</v>
      </c>
    </row>
  </sheetData>
  <sheetProtection algorithmName="SHA-512" hashValue="Ju5FpoTZyI8pUeTqr6BR0eqDSDOcOiLahrdhSUAg9NJZxXevHEPIqcOiWga1ADjDBILuYUhQaDXKfj57Osc+AQ==" saltValue="Ug4+kBa+B0qhheRWstg+5w==" spinCount="100000" sheet="1" objects="1" scenarios="1"/>
  <sortState xmlns:xlrd2="http://schemas.microsoft.com/office/spreadsheetml/2017/richdata2" ref="A60:A86">
    <sortCondition ref="A60:A86"/>
  </sortState>
  <pageMargins left="0.7" right="0.7" top="0.75" bottom="0.75" header="0.3" footer="0.3"/>
  <pageSetup orientation="portrait" horizontalDpi="1200" verticalDpi="12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293197-E9D6-417F-836E-F32185610741}">
  <dimension ref="A1:Q28"/>
  <sheetViews>
    <sheetView topLeftCell="C1" zoomScale="70" zoomScaleNormal="70" workbookViewId="0">
      <pane xSplit="3" ySplit="1" topLeftCell="J2" activePane="bottomRight" state="frozen"/>
      <selection activeCell="C1" sqref="C1"/>
      <selection pane="topRight" activeCell="F1" sqref="F1"/>
      <selection pane="bottomLeft" activeCell="C2" sqref="C2"/>
      <selection pane="bottomRight" activeCell="F28" sqref="F28"/>
    </sheetView>
  </sheetViews>
  <sheetFormatPr defaultRowHeight="15" x14ac:dyDescent="0.25"/>
  <cols>
    <col min="1" max="1" width="13.7109375" customWidth="1"/>
    <col min="2" max="2" width="27.28515625" customWidth="1"/>
    <col min="3" max="3" width="10.5703125" bestFit="1" customWidth="1"/>
    <col min="4" max="4" width="27.85546875" customWidth="1"/>
    <col min="5" max="5" width="13.140625" customWidth="1"/>
    <col min="6" max="6" width="19.42578125" bestFit="1" customWidth="1"/>
    <col min="7" max="7" width="34.7109375" customWidth="1"/>
    <col min="8" max="8" width="35.85546875" customWidth="1"/>
    <col min="9" max="9" width="39" customWidth="1"/>
    <col min="10" max="10" width="40.7109375" customWidth="1"/>
    <col min="11" max="11" width="23.5703125" customWidth="1"/>
    <col min="12" max="12" width="38.5703125" customWidth="1"/>
    <col min="13" max="13" width="23.5703125" customWidth="1"/>
    <col min="14" max="14" width="28.42578125" customWidth="1"/>
    <col min="15" max="15" width="23.5703125" customWidth="1"/>
    <col min="16" max="16" width="37.85546875" customWidth="1"/>
    <col min="17" max="17" width="22.28515625" customWidth="1"/>
  </cols>
  <sheetData>
    <row r="1" spans="1:17" ht="15.75" thickBot="1" x14ac:dyDescent="0.3">
      <c r="F1" s="26" t="s">
        <v>601</v>
      </c>
      <c r="G1" s="25" t="s">
        <v>602</v>
      </c>
      <c r="H1" s="25" t="s">
        <v>672</v>
      </c>
      <c r="I1" s="25" t="s">
        <v>671</v>
      </c>
      <c r="J1" s="25" t="s">
        <v>604</v>
      </c>
      <c r="K1" s="25" t="s">
        <v>603</v>
      </c>
      <c r="L1" s="25" t="s">
        <v>605</v>
      </c>
      <c r="M1" s="25" t="s">
        <v>606</v>
      </c>
      <c r="N1" s="25" t="s">
        <v>673</v>
      </c>
      <c r="O1" s="25" t="s">
        <v>674</v>
      </c>
      <c r="P1" s="24" t="s">
        <v>675</v>
      </c>
      <c r="Q1" s="22" t="s">
        <v>676</v>
      </c>
    </row>
    <row r="2" spans="1:17" x14ac:dyDescent="0.25">
      <c r="A2" s="27" t="s">
        <v>0</v>
      </c>
      <c r="B2" s="8" t="s">
        <v>29</v>
      </c>
      <c r="C2" s="8" t="s">
        <v>30</v>
      </c>
      <c r="D2" s="8" t="s">
        <v>31</v>
      </c>
      <c r="E2" s="10">
        <v>173.96</v>
      </c>
      <c r="F2" s="15"/>
      <c r="G2" s="16"/>
      <c r="H2" s="16"/>
      <c r="I2" s="16"/>
      <c r="J2" s="16"/>
      <c r="K2" s="16">
        <v>3</v>
      </c>
      <c r="L2" s="16"/>
      <c r="M2" s="16">
        <v>6</v>
      </c>
      <c r="N2" s="16"/>
      <c r="O2" s="16"/>
      <c r="P2" s="16"/>
      <c r="Q2" s="12"/>
    </row>
    <row r="3" spans="1:17" x14ac:dyDescent="0.25">
      <c r="A3" s="28" t="s">
        <v>0</v>
      </c>
      <c r="B3" s="9" t="s">
        <v>29</v>
      </c>
      <c r="C3" s="9" t="s">
        <v>32</v>
      </c>
      <c r="D3" s="9" t="s">
        <v>31</v>
      </c>
      <c r="E3" s="11">
        <v>162.41</v>
      </c>
      <c r="F3" s="17"/>
      <c r="G3" s="18"/>
      <c r="H3" s="18"/>
      <c r="I3" s="18"/>
      <c r="J3" s="18"/>
      <c r="K3" s="18">
        <v>1</v>
      </c>
      <c r="L3" s="18">
        <v>1</v>
      </c>
      <c r="M3" s="18">
        <v>3</v>
      </c>
      <c r="N3" s="18">
        <v>1</v>
      </c>
      <c r="O3" s="18"/>
      <c r="P3" s="18"/>
      <c r="Q3" s="19">
        <v>1</v>
      </c>
    </row>
    <row r="4" spans="1:17" x14ac:dyDescent="0.25">
      <c r="A4" s="27" t="s">
        <v>0</v>
      </c>
      <c r="B4" s="8" t="s">
        <v>19</v>
      </c>
      <c r="C4" s="8" t="s">
        <v>20</v>
      </c>
      <c r="D4" s="8" t="s">
        <v>21</v>
      </c>
      <c r="E4" s="10">
        <v>2956.27</v>
      </c>
      <c r="F4" s="17">
        <f>18*4</f>
        <v>72</v>
      </c>
      <c r="G4" s="18">
        <f>9*4</f>
        <v>36</v>
      </c>
      <c r="H4" s="18">
        <v>6</v>
      </c>
      <c r="I4" s="18">
        <v>12</v>
      </c>
      <c r="J4" s="18">
        <v>1</v>
      </c>
      <c r="K4" s="18">
        <v>2</v>
      </c>
      <c r="L4" s="18"/>
      <c r="M4" s="18"/>
      <c r="N4" s="18"/>
      <c r="O4" s="18"/>
      <c r="P4" s="18">
        <v>1</v>
      </c>
      <c r="Q4" s="13"/>
    </row>
    <row r="5" spans="1:17" hidden="1" x14ac:dyDescent="0.25">
      <c r="A5" s="29" t="s">
        <v>0</v>
      </c>
      <c r="B5" s="9" t="s">
        <v>1</v>
      </c>
      <c r="C5" s="9" t="s">
        <v>2</v>
      </c>
      <c r="D5" s="9" t="s">
        <v>3</v>
      </c>
      <c r="E5" s="11">
        <v>63.26</v>
      </c>
      <c r="F5" s="17"/>
      <c r="G5" s="18"/>
      <c r="H5" s="18"/>
      <c r="I5" s="18"/>
      <c r="J5" s="18"/>
      <c r="K5" s="18"/>
      <c r="L5" s="18"/>
      <c r="M5" s="18"/>
      <c r="N5" s="18"/>
      <c r="O5" s="18"/>
      <c r="P5" s="18"/>
      <c r="Q5" s="13"/>
    </row>
    <row r="6" spans="1:17" hidden="1" x14ac:dyDescent="0.25">
      <c r="A6" s="30" t="s">
        <v>0</v>
      </c>
      <c r="B6" s="8" t="s">
        <v>1</v>
      </c>
      <c r="C6" s="8" t="s">
        <v>4</v>
      </c>
      <c r="D6" s="8" t="s">
        <v>3</v>
      </c>
      <c r="E6" s="10">
        <v>562.16999999999996</v>
      </c>
      <c r="F6" s="17"/>
      <c r="G6" s="18"/>
      <c r="H6" s="18"/>
      <c r="I6" s="18"/>
      <c r="J6" s="18"/>
      <c r="K6" s="18"/>
      <c r="L6" s="18"/>
      <c r="M6" s="18"/>
      <c r="N6" s="18"/>
      <c r="O6" s="18"/>
      <c r="P6" s="18"/>
      <c r="Q6" s="13"/>
    </row>
    <row r="7" spans="1:17" hidden="1" x14ac:dyDescent="0.25">
      <c r="A7" s="29" t="s">
        <v>0</v>
      </c>
      <c r="B7" s="9" t="s">
        <v>1</v>
      </c>
      <c r="C7" s="9" t="s">
        <v>5</v>
      </c>
      <c r="D7" s="9" t="s">
        <v>6</v>
      </c>
      <c r="E7" s="11">
        <v>133.91999999999999</v>
      </c>
      <c r="F7" s="17"/>
      <c r="G7" s="18"/>
      <c r="H7" s="18"/>
      <c r="I7" s="18"/>
      <c r="J7" s="18"/>
      <c r="K7" s="18"/>
      <c r="L7" s="18"/>
      <c r="M7" s="18"/>
      <c r="N7" s="18"/>
      <c r="O7" s="18"/>
      <c r="P7" s="18"/>
      <c r="Q7" s="13"/>
    </row>
    <row r="8" spans="1:17" hidden="1" x14ac:dyDescent="0.25">
      <c r="A8" s="30" t="s">
        <v>0</v>
      </c>
      <c r="B8" s="8" t="s">
        <v>19</v>
      </c>
      <c r="C8" s="8" t="s">
        <v>22</v>
      </c>
      <c r="D8" s="8" t="s">
        <v>23</v>
      </c>
      <c r="E8" s="10">
        <v>138.94</v>
      </c>
      <c r="F8" s="17"/>
      <c r="G8" s="18"/>
      <c r="H8" s="18"/>
      <c r="I8" s="18"/>
      <c r="J8" s="18"/>
      <c r="K8" s="18"/>
      <c r="L8" s="18"/>
      <c r="M8" s="18"/>
      <c r="N8" s="18"/>
      <c r="O8" s="18"/>
      <c r="P8" s="18"/>
      <c r="Q8" s="13"/>
    </row>
    <row r="9" spans="1:17" hidden="1" x14ac:dyDescent="0.25">
      <c r="A9" s="29" t="s">
        <v>0</v>
      </c>
      <c r="B9" s="9" t="s">
        <v>38</v>
      </c>
      <c r="C9" s="9" t="s">
        <v>39</v>
      </c>
      <c r="D9" s="9" t="s">
        <v>40</v>
      </c>
      <c r="E9" s="11">
        <v>198.69</v>
      </c>
      <c r="F9" s="17"/>
      <c r="G9" s="18"/>
      <c r="H9" s="18"/>
      <c r="I9" s="18"/>
      <c r="J9" s="18"/>
      <c r="K9" s="18"/>
      <c r="L9" s="18"/>
      <c r="M9" s="18"/>
      <c r="N9" s="18"/>
      <c r="O9" s="18"/>
      <c r="P9" s="18"/>
      <c r="Q9" s="13"/>
    </row>
    <row r="10" spans="1:17" hidden="1" x14ac:dyDescent="0.25">
      <c r="A10" s="30" t="s">
        <v>0</v>
      </c>
      <c r="B10" s="8" t="s">
        <v>38</v>
      </c>
      <c r="C10" s="8" t="s">
        <v>41</v>
      </c>
      <c r="D10" s="8" t="s">
        <v>42</v>
      </c>
      <c r="E10" s="10">
        <v>171.52</v>
      </c>
      <c r="F10" s="17"/>
      <c r="G10" s="18"/>
      <c r="H10" s="18"/>
      <c r="I10" s="18"/>
      <c r="J10" s="18"/>
      <c r="K10" s="18"/>
      <c r="L10" s="18"/>
      <c r="M10" s="18"/>
      <c r="N10" s="18"/>
      <c r="O10" s="18"/>
      <c r="P10" s="18"/>
      <c r="Q10" s="13"/>
    </row>
    <row r="11" spans="1:17" hidden="1" x14ac:dyDescent="0.25">
      <c r="A11" s="29" t="s">
        <v>0</v>
      </c>
      <c r="B11" s="9" t="s">
        <v>29</v>
      </c>
      <c r="C11" s="9" t="s">
        <v>33</v>
      </c>
      <c r="D11" s="9" t="s">
        <v>34</v>
      </c>
      <c r="E11" s="11">
        <v>391.68</v>
      </c>
      <c r="F11" s="17"/>
      <c r="G11" s="18"/>
      <c r="H11" s="18"/>
      <c r="I11" s="18"/>
      <c r="J11" s="18"/>
      <c r="K11" s="18"/>
      <c r="L11" s="18"/>
      <c r="M11" s="18"/>
      <c r="N11" s="18"/>
      <c r="O11" s="18"/>
      <c r="P11" s="18"/>
      <c r="Q11" s="13"/>
    </row>
    <row r="12" spans="1:17" x14ac:dyDescent="0.25">
      <c r="A12" s="27" t="s">
        <v>0</v>
      </c>
      <c r="B12" s="8" t="s">
        <v>19</v>
      </c>
      <c r="C12" s="8" t="s">
        <v>24</v>
      </c>
      <c r="D12" s="8" t="s">
        <v>25</v>
      </c>
      <c r="E12" s="10">
        <v>547.72</v>
      </c>
      <c r="F12" s="17">
        <v>16</v>
      </c>
      <c r="G12" s="18">
        <v>8</v>
      </c>
      <c r="H12" s="18"/>
      <c r="I12" s="18"/>
      <c r="J12" s="18"/>
      <c r="K12" s="18"/>
      <c r="L12" s="18"/>
      <c r="M12" s="18"/>
      <c r="N12" s="18"/>
      <c r="O12" s="18"/>
      <c r="P12" s="18"/>
      <c r="Q12" s="13"/>
    </row>
    <row r="13" spans="1:17" x14ac:dyDescent="0.25">
      <c r="A13" s="28" t="s">
        <v>0</v>
      </c>
      <c r="B13" s="9" t="s">
        <v>19</v>
      </c>
      <c r="C13" s="9" t="s">
        <v>26</v>
      </c>
      <c r="D13" s="9" t="s">
        <v>25</v>
      </c>
      <c r="E13" s="11">
        <v>729.2</v>
      </c>
      <c r="F13" s="17">
        <v>16</v>
      </c>
      <c r="G13" s="18">
        <v>8</v>
      </c>
      <c r="H13" s="18"/>
      <c r="I13" s="18"/>
      <c r="J13" s="18"/>
      <c r="K13" s="18"/>
      <c r="L13" s="18"/>
      <c r="M13" s="18"/>
      <c r="N13" s="18"/>
      <c r="O13" s="18"/>
      <c r="P13" s="18"/>
      <c r="Q13" s="13"/>
    </row>
    <row r="14" spans="1:17" hidden="1" x14ac:dyDescent="0.25">
      <c r="A14" s="30" t="s">
        <v>0</v>
      </c>
      <c r="B14" s="8" t="s">
        <v>45</v>
      </c>
      <c r="C14" s="8" t="s">
        <v>46</v>
      </c>
      <c r="D14" s="8" t="s">
        <v>47</v>
      </c>
      <c r="E14" s="10">
        <v>103.42</v>
      </c>
      <c r="F14" s="17"/>
      <c r="G14" s="18"/>
      <c r="H14" s="18"/>
      <c r="I14" s="18"/>
      <c r="J14" s="18"/>
      <c r="K14" s="18"/>
      <c r="L14" s="18"/>
      <c r="M14" s="18"/>
      <c r="N14" s="18"/>
      <c r="O14" s="18"/>
      <c r="P14" s="18"/>
      <c r="Q14" s="13"/>
    </row>
    <row r="15" spans="1:17" x14ac:dyDescent="0.25">
      <c r="A15" s="28" t="s">
        <v>0</v>
      </c>
      <c r="B15" s="9" t="s">
        <v>19</v>
      </c>
      <c r="C15" s="9" t="s">
        <v>27</v>
      </c>
      <c r="D15" s="9" t="s">
        <v>28</v>
      </c>
      <c r="E15" s="11">
        <v>98.94</v>
      </c>
      <c r="F15" s="17"/>
      <c r="G15" s="18"/>
      <c r="H15" s="18"/>
      <c r="I15" s="18"/>
      <c r="J15" s="18"/>
      <c r="K15" s="18"/>
      <c r="L15" s="18"/>
      <c r="M15" s="18"/>
      <c r="N15" s="18"/>
      <c r="O15" s="18">
        <v>1</v>
      </c>
      <c r="P15" s="18"/>
      <c r="Q15" s="13"/>
    </row>
    <row r="16" spans="1:17" hidden="1" x14ac:dyDescent="0.25">
      <c r="A16" s="30" t="s">
        <v>0</v>
      </c>
      <c r="B16" s="8" t="s">
        <v>1</v>
      </c>
      <c r="C16" s="8" t="s">
        <v>7</v>
      </c>
      <c r="D16" s="8" t="s">
        <v>8</v>
      </c>
      <c r="E16" s="10">
        <v>174.61</v>
      </c>
      <c r="F16" s="17"/>
      <c r="G16" s="18"/>
      <c r="H16" s="18"/>
      <c r="I16" s="18"/>
      <c r="J16" s="18"/>
      <c r="K16" s="18"/>
      <c r="L16" s="18"/>
      <c r="M16" s="18"/>
      <c r="N16" s="18"/>
      <c r="O16" s="18"/>
      <c r="P16" s="18"/>
      <c r="Q16" s="13"/>
    </row>
    <row r="17" spans="1:17" hidden="1" x14ac:dyDescent="0.25">
      <c r="A17" s="29" t="s">
        <v>0</v>
      </c>
      <c r="B17" s="9" t="s">
        <v>1</v>
      </c>
      <c r="C17" s="9" t="s">
        <v>9</v>
      </c>
      <c r="D17" s="9" t="s">
        <v>10</v>
      </c>
      <c r="E17" s="11">
        <v>165.61</v>
      </c>
      <c r="F17" s="17"/>
      <c r="G17" s="18"/>
      <c r="H17" s="18"/>
      <c r="I17" s="18"/>
      <c r="J17" s="18"/>
      <c r="K17" s="18"/>
      <c r="L17" s="18"/>
      <c r="M17" s="18"/>
      <c r="N17" s="18"/>
      <c r="O17" s="18"/>
      <c r="P17" s="18"/>
      <c r="Q17" s="13"/>
    </row>
    <row r="18" spans="1:17" hidden="1" x14ac:dyDescent="0.25">
      <c r="A18" s="30" t="s">
        <v>0</v>
      </c>
      <c r="B18" s="8" t="s">
        <v>1</v>
      </c>
      <c r="C18" s="8" t="s">
        <v>11</v>
      </c>
      <c r="D18" s="8" t="s">
        <v>12</v>
      </c>
      <c r="E18" s="10">
        <v>433.16</v>
      </c>
      <c r="F18" s="17"/>
      <c r="G18" s="18"/>
      <c r="H18" s="18"/>
      <c r="I18" s="18"/>
      <c r="J18" s="18"/>
      <c r="K18" s="18"/>
      <c r="L18" s="18"/>
      <c r="M18" s="18"/>
      <c r="N18" s="18"/>
      <c r="O18" s="18"/>
      <c r="P18" s="18"/>
      <c r="Q18" s="13"/>
    </row>
    <row r="19" spans="1:17" hidden="1" x14ac:dyDescent="0.25">
      <c r="A19" s="29" t="s">
        <v>0</v>
      </c>
      <c r="B19" s="9" t="s">
        <v>1</v>
      </c>
      <c r="C19" s="9" t="s">
        <v>13</v>
      </c>
      <c r="D19" s="9" t="s">
        <v>14</v>
      </c>
      <c r="E19" s="11">
        <v>326.2</v>
      </c>
      <c r="F19" s="17"/>
      <c r="G19" s="18"/>
      <c r="H19" s="18"/>
      <c r="I19" s="18"/>
      <c r="J19" s="18"/>
      <c r="K19" s="18"/>
      <c r="L19" s="18"/>
      <c r="M19" s="18"/>
      <c r="N19" s="18"/>
      <c r="O19" s="18"/>
      <c r="P19" s="18"/>
      <c r="Q19" s="13"/>
    </row>
    <row r="20" spans="1:17" hidden="1" x14ac:dyDescent="0.25">
      <c r="A20" s="30" t="s">
        <v>0</v>
      </c>
      <c r="B20" s="8" t="s">
        <v>1</v>
      </c>
      <c r="C20" s="8" t="s">
        <v>15</v>
      </c>
      <c r="D20" s="8" t="s">
        <v>16</v>
      </c>
      <c r="E20" s="10">
        <v>71.540000000000006</v>
      </c>
      <c r="F20" s="17"/>
      <c r="G20" s="18"/>
      <c r="H20" s="18"/>
      <c r="I20" s="18"/>
      <c r="J20" s="18"/>
      <c r="K20" s="18"/>
      <c r="L20" s="18"/>
      <c r="M20" s="18"/>
      <c r="N20" s="18"/>
      <c r="O20" s="18"/>
      <c r="P20" s="18"/>
      <c r="Q20" s="13"/>
    </row>
    <row r="21" spans="1:17" hidden="1" x14ac:dyDescent="0.25">
      <c r="A21" s="29" t="s">
        <v>0</v>
      </c>
      <c r="B21" s="9" t="s">
        <v>1</v>
      </c>
      <c r="C21" s="9" t="s">
        <v>17</v>
      </c>
      <c r="D21" s="9" t="s">
        <v>18</v>
      </c>
      <c r="E21" s="11">
        <v>148.77000000000001</v>
      </c>
      <c r="F21" s="17"/>
      <c r="G21" s="18"/>
      <c r="H21" s="18"/>
      <c r="I21" s="18"/>
      <c r="J21" s="18"/>
      <c r="K21" s="18"/>
      <c r="L21" s="18"/>
      <c r="M21" s="18"/>
      <c r="N21" s="18"/>
      <c r="O21" s="18"/>
      <c r="P21" s="18"/>
      <c r="Q21" s="13"/>
    </row>
    <row r="22" spans="1:17" hidden="1" x14ac:dyDescent="0.25">
      <c r="A22" s="30" t="s">
        <v>0</v>
      </c>
      <c r="B22" s="8" t="s">
        <v>29</v>
      </c>
      <c r="C22" s="8" t="s">
        <v>35</v>
      </c>
      <c r="D22" s="8" t="s">
        <v>36</v>
      </c>
      <c r="E22" s="10">
        <v>108.5</v>
      </c>
      <c r="F22" s="17"/>
      <c r="G22" s="18"/>
      <c r="H22" s="18"/>
      <c r="I22" s="18"/>
      <c r="J22" s="18"/>
      <c r="K22" s="18"/>
      <c r="L22" s="18"/>
      <c r="M22" s="18"/>
      <c r="N22" s="18"/>
      <c r="O22" s="18"/>
      <c r="P22" s="18"/>
      <c r="Q22" s="13"/>
    </row>
    <row r="23" spans="1:17" hidden="1" x14ac:dyDescent="0.25">
      <c r="A23" s="29" t="s">
        <v>0</v>
      </c>
      <c r="B23" s="9" t="s">
        <v>29</v>
      </c>
      <c r="C23" s="9" t="s">
        <v>37</v>
      </c>
      <c r="D23" s="9" t="s">
        <v>34</v>
      </c>
      <c r="E23" s="11">
        <v>1219.52</v>
      </c>
      <c r="F23" s="17"/>
      <c r="G23" s="18"/>
      <c r="H23" s="18"/>
      <c r="I23" s="18"/>
      <c r="J23" s="18"/>
      <c r="K23" s="18"/>
      <c r="L23" s="18"/>
      <c r="M23" s="18"/>
      <c r="N23" s="18"/>
      <c r="O23" s="18"/>
      <c r="P23" s="18"/>
      <c r="Q23" s="13"/>
    </row>
    <row r="24" spans="1:17" hidden="1" x14ac:dyDescent="0.25">
      <c r="A24" s="30" t="s">
        <v>0</v>
      </c>
      <c r="B24" s="8" t="s">
        <v>43</v>
      </c>
      <c r="C24" s="8" t="s">
        <v>44</v>
      </c>
      <c r="D24" s="8" t="s">
        <v>43</v>
      </c>
      <c r="E24" s="10">
        <v>278.95</v>
      </c>
      <c r="F24" s="17"/>
      <c r="G24" s="18"/>
      <c r="H24" s="18"/>
      <c r="I24" s="18"/>
      <c r="J24" s="18"/>
      <c r="K24" s="18"/>
      <c r="L24" s="18"/>
      <c r="M24" s="18"/>
      <c r="N24" s="18"/>
      <c r="O24" s="18"/>
      <c r="P24" s="18"/>
      <c r="Q24" s="13"/>
    </row>
    <row r="25" spans="1:17" hidden="1" x14ac:dyDescent="0.25">
      <c r="A25" s="29" t="s">
        <v>0</v>
      </c>
      <c r="B25" s="9" t="s">
        <v>48</v>
      </c>
      <c r="C25" s="9" t="s">
        <v>49</v>
      </c>
      <c r="D25" s="9" t="s">
        <v>50</v>
      </c>
      <c r="E25" s="11">
        <v>271.38</v>
      </c>
      <c r="F25" s="17"/>
      <c r="G25" s="18"/>
      <c r="H25" s="18"/>
      <c r="I25" s="18"/>
      <c r="J25" s="18"/>
      <c r="K25" s="18"/>
      <c r="L25" s="18"/>
      <c r="M25" s="18"/>
      <c r="N25" s="18"/>
      <c r="O25" s="18"/>
      <c r="P25" s="18"/>
      <c r="Q25" s="13"/>
    </row>
    <row r="26" spans="1:17" hidden="1" x14ac:dyDescent="0.25">
      <c r="A26" s="30" t="s">
        <v>0</v>
      </c>
      <c r="B26" s="8" t="s">
        <v>48</v>
      </c>
      <c r="C26" s="8" t="s">
        <v>51</v>
      </c>
      <c r="D26" s="8" t="s">
        <v>52</v>
      </c>
      <c r="E26" s="10">
        <v>68.540000000000006</v>
      </c>
      <c r="F26" s="17"/>
      <c r="G26" s="18"/>
      <c r="H26" s="18"/>
      <c r="I26" s="18"/>
      <c r="J26" s="18"/>
      <c r="K26" s="18"/>
      <c r="L26" s="18"/>
      <c r="M26" s="18"/>
      <c r="N26" s="18"/>
      <c r="O26" s="18"/>
      <c r="P26" s="18"/>
      <c r="Q26" s="13"/>
    </row>
    <row r="27" spans="1:17" ht="15.75" hidden="1" thickBot="1" x14ac:dyDescent="0.3">
      <c r="A27" s="29" t="s">
        <v>0</v>
      </c>
      <c r="B27" s="9" t="s">
        <v>48</v>
      </c>
      <c r="C27" s="9" t="s">
        <v>53</v>
      </c>
      <c r="D27" s="9" t="s">
        <v>54</v>
      </c>
      <c r="E27" s="11">
        <v>67.239999999999995</v>
      </c>
      <c r="F27" s="20"/>
      <c r="G27" s="21"/>
      <c r="H27" s="21"/>
      <c r="I27" s="21"/>
      <c r="J27" s="21"/>
      <c r="K27" s="21"/>
      <c r="L27" s="21"/>
      <c r="M27" s="21"/>
      <c r="N27" s="21"/>
      <c r="O27" s="21"/>
      <c r="P27" s="21"/>
      <c r="Q27" s="14"/>
    </row>
    <row r="28" spans="1:17" s="31" customFormat="1" x14ac:dyDescent="0.25">
      <c r="F28" s="31">
        <f>SUM(F2:F27)</f>
        <v>104</v>
      </c>
      <c r="G28" s="31">
        <f t="shared" ref="G28:Q28" si="0">SUM(G2:G27)</f>
        <v>52</v>
      </c>
      <c r="H28" s="31">
        <f t="shared" si="0"/>
        <v>6</v>
      </c>
      <c r="I28" s="31">
        <f t="shared" si="0"/>
        <v>12</v>
      </c>
      <c r="J28" s="31">
        <f t="shared" si="0"/>
        <v>1</v>
      </c>
      <c r="K28" s="31">
        <f t="shared" si="0"/>
        <v>6</v>
      </c>
      <c r="L28" s="31">
        <f t="shared" si="0"/>
        <v>1</v>
      </c>
      <c r="M28" s="31">
        <f t="shared" si="0"/>
        <v>9</v>
      </c>
      <c r="N28" s="31">
        <f t="shared" si="0"/>
        <v>1</v>
      </c>
      <c r="O28" s="31">
        <f t="shared" si="0"/>
        <v>1</v>
      </c>
      <c r="P28" s="31">
        <f t="shared" si="0"/>
        <v>1</v>
      </c>
      <c r="Q28" s="31">
        <f t="shared" si="0"/>
        <v>1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ABF4BD-C3C6-4253-AA6D-D646330BC444}">
  <dimension ref="A1:AO226"/>
  <sheetViews>
    <sheetView zoomScale="60" zoomScaleNormal="60" workbookViewId="0">
      <pane xSplit="6" ySplit="1" topLeftCell="AD2" activePane="bottomRight" state="frozen"/>
      <selection pane="topRight" activeCell="G1" sqref="G1"/>
      <selection pane="bottomLeft" activeCell="A2" sqref="A2"/>
      <selection pane="bottomRight" activeCell="U173" sqref="U173"/>
    </sheetView>
  </sheetViews>
  <sheetFormatPr defaultRowHeight="15" x14ac:dyDescent="0.25"/>
  <cols>
    <col min="1" max="1" width="3.140625" customWidth="1"/>
    <col min="2" max="2" width="8.7109375" customWidth="1"/>
    <col min="3" max="3" width="20.5703125" customWidth="1"/>
    <col min="4" max="4" width="7.85546875" customWidth="1"/>
    <col min="5" max="5" width="23.140625" bestFit="1" customWidth="1"/>
    <col min="6" max="6" width="6.140625" customWidth="1"/>
    <col min="7" max="7" width="29.28515625" style="31" customWidth="1"/>
    <col min="8" max="8" width="29.5703125" style="31" customWidth="1"/>
    <col min="9" max="9" width="29.28515625" style="31" customWidth="1"/>
    <col min="10" max="10" width="23.140625" style="31" customWidth="1"/>
    <col min="11" max="11" width="29.85546875" style="31" customWidth="1"/>
    <col min="12" max="12" width="23" style="31" customWidth="1"/>
    <col min="13" max="13" width="27.7109375" style="31" customWidth="1"/>
    <col min="14" max="14" width="27.28515625" style="31" customWidth="1"/>
    <col min="15" max="15" width="23" style="31" customWidth="1"/>
    <col min="16" max="16" width="24.28515625" style="31" customWidth="1"/>
    <col min="17" max="17" width="24.7109375" style="31" customWidth="1"/>
    <col min="18" max="18" width="34.140625" style="31" customWidth="1"/>
    <col min="19" max="20" width="37.7109375" style="31" customWidth="1"/>
    <col min="21" max="21" width="26.7109375" style="31" customWidth="1"/>
    <col min="22" max="22" width="28.42578125" style="31" customWidth="1"/>
    <col min="23" max="23" width="29.7109375" style="31" customWidth="1"/>
    <col min="24" max="24" width="30.140625" style="31" customWidth="1"/>
    <col min="25" max="25" width="35.140625" style="31" customWidth="1"/>
    <col min="26" max="26" width="39.28515625" style="31" customWidth="1"/>
    <col min="27" max="27" width="38" style="31" customWidth="1"/>
    <col min="28" max="28" width="30" style="31" customWidth="1"/>
    <col min="29" max="29" width="25.85546875" style="31" customWidth="1"/>
    <col min="30" max="30" width="34.5703125" style="31" customWidth="1"/>
    <col min="31" max="31" width="30.28515625" style="31" customWidth="1"/>
    <col min="32" max="32" width="43" style="31" customWidth="1"/>
    <col min="33" max="33" width="39.5703125" style="31" customWidth="1"/>
    <col min="34" max="34" width="27.5703125" style="31" customWidth="1"/>
    <col min="35" max="35" width="33.5703125" style="31" customWidth="1"/>
    <col min="36" max="36" width="32.42578125" style="31" customWidth="1"/>
    <col min="37" max="37" width="29.28515625" style="31" customWidth="1"/>
    <col min="38" max="38" width="47.140625" style="31" customWidth="1"/>
    <col min="39" max="39" width="29.7109375" customWidth="1"/>
    <col min="40" max="40" width="32" customWidth="1"/>
    <col min="41" max="41" width="21.7109375" customWidth="1"/>
  </cols>
  <sheetData>
    <row r="1" spans="1:41" ht="15.75" thickBot="1" x14ac:dyDescent="0.3">
      <c r="B1" s="26"/>
      <c r="C1" s="25"/>
      <c r="D1" s="25"/>
      <c r="E1" s="25"/>
      <c r="F1" s="25"/>
      <c r="G1" s="37" t="s">
        <v>607</v>
      </c>
      <c r="H1" s="37" t="s">
        <v>679</v>
      </c>
      <c r="I1" s="37" t="s">
        <v>682</v>
      </c>
      <c r="J1" s="37" t="s">
        <v>610</v>
      </c>
      <c r="K1" s="37" t="s">
        <v>611</v>
      </c>
      <c r="L1" s="37" t="s">
        <v>612</v>
      </c>
      <c r="M1" s="37" t="s">
        <v>613</v>
      </c>
      <c r="N1" s="37" t="s">
        <v>614</v>
      </c>
      <c r="O1" s="37" t="s">
        <v>615</v>
      </c>
      <c r="P1" s="37" t="s">
        <v>681</v>
      </c>
      <c r="Q1" s="37" t="s">
        <v>683</v>
      </c>
      <c r="R1" s="37" t="s">
        <v>617</v>
      </c>
      <c r="S1" s="37" t="s">
        <v>684</v>
      </c>
      <c r="T1" s="37" t="s">
        <v>688</v>
      </c>
      <c r="U1" s="37" t="s">
        <v>619</v>
      </c>
      <c r="V1" s="37" t="s">
        <v>685</v>
      </c>
      <c r="W1" s="37" t="s">
        <v>620</v>
      </c>
      <c r="X1" s="37" t="s">
        <v>686</v>
      </c>
      <c r="Y1" s="37" t="s">
        <v>621</v>
      </c>
      <c r="Z1" s="37" t="s">
        <v>622</v>
      </c>
      <c r="AA1" s="37" t="s">
        <v>689</v>
      </c>
      <c r="AB1" s="37" t="s">
        <v>624</v>
      </c>
      <c r="AC1" s="37" t="s">
        <v>680</v>
      </c>
      <c r="AD1" s="37" t="s">
        <v>626</v>
      </c>
      <c r="AE1" s="37" t="s">
        <v>627</v>
      </c>
      <c r="AF1" s="37" t="s">
        <v>628</v>
      </c>
      <c r="AG1" s="37" t="s">
        <v>629</v>
      </c>
      <c r="AH1" s="37" t="s">
        <v>677</v>
      </c>
      <c r="AI1" s="37" t="s">
        <v>631</v>
      </c>
      <c r="AJ1" s="37" t="s">
        <v>678</v>
      </c>
      <c r="AK1" s="37" t="s">
        <v>864</v>
      </c>
      <c r="AL1" s="38" t="s">
        <v>633</v>
      </c>
      <c r="AM1" s="23" t="s">
        <v>635</v>
      </c>
      <c r="AN1" s="31" t="s">
        <v>636</v>
      </c>
      <c r="AO1" s="31" t="s">
        <v>687</v>
      </c>
    </row>
    <row r="2" spans="1:41" x14ac:dyDescent="0.25">
      <c r="A2" s="43">
        <v>1</v>
      </c>
      <c r="B2" s="53" t="s">
        <v>55</v>
      </c>
      <c r="C2" s="44" t="s">
        <v>19</v>
      </c>
      <c r="D2" s="44" t="s">
        <v>289</v>
      </c>
      <c r="E2" s="44" t="s">
        <v>290</v>
      </c>
      <c r="F2" s="45">
        <v>63.55</v>
      </c>
      <c r="G2" s="15"/>
      <c r="H2" s="16"/>
      <c r="I2" s="16"/>
      <c r="J2" s="16"/>
      <c r="K2" s="16"/>
      <c r="L2" s="16"/>
      <c r="M2" s="16"/>
      <c r="N2" s="16"/>
      <c r="O2" s="16"/>
      <c r="P2" s="16"/>
      <c r="Q2" s="16"/>
      <c r="R2" s="16"/>
      <c r="S2" s="16"/>
      <c r="T2" s="16"/>
      <c r="U2" s="16"/>
      <c r="V2" s="16"/>
      <c r="W2" s="16"/>
      <c r="X2" s="16"/>
      <c r="Y2" s="16"/>
      <c r="Z2" s="16"/>
      <c r="AA2" s="16"/>
      <c r="AB2" s="16"/>
      <c r="AC2" s="16"/>
      <c r="AD2" s="16"/>
      <c r="AE2" s="16"/>
      <c r="AF2" s="16"/>
      <c r="AG2" s="16"/>
      <c r="AH2" s="16"/>
      <c r="AI2" s="16"/>
      <c r="AJ2" s="16"/>
      <c r="AK2" s="16"/>
      <c r="AL2" s="16"/>
      <c r="AM2" s="16"/>
      <c r="AN2" s="75"/>
      <c r="AO2" s="9"/>
    </row>
    <row r="3" spans="1:41" x14ac:dyDescent="0.25">
      <c r="A3" s="46">
        <v>1</v>
      </c>
      <c r="B3" s="41" t="s">
        <v>55</v>
      </c>
      <c r="C3" s="8" t="s">
        <v>45</v>
      </c>
      <c r="D3" s="8" t="s">
        <v>323</v>
      </c>
      <c r="E3" s="8" t="s">
        <v>163</v>
      </c>
      <c r="F3" s="10">
        <v>346.21</v>
      </c>
      <c r="G3" s="17"/>
      <c r="H3" s="18"/>
      <c r="I3" s="18"/>
      <c r="J3" s="18"/>
      <c r="K3" s="18"/>
      <c r="L3" s="18"/>
      <c r="M3" s="18"/>
      <c r="N3" s="18"/>
      <c r="O3" s="18"/>
      <c r="P3" s="18"/>
      <c r="Q3" s="18"/>
      <c r="R3" s="18"/>
      <c r="S3" s="18"/>
      <c r="T3" s="18"/>
      <c r="U3" s="18"/>
      <c r="V3" s="18"/>
      <c r="W3" s="18"/>
      <c r="X3" s="18"/>
      <c r="Y3" s="18"/>
      <c r="Z3" s="18"/>
      <c r="AA3" s="18"/>
      <c r="AB3" s="18"/>
      <c r="AC3" s="18"/>
      <c r="AD3" s="18"/>
      <c r="AE3" s="18"/>
      <c r="AF3" s="18"/>
      <c r="AG3" s="18"/>
      <c r="AH3" s="18"/>
      <c r="AI3" s="18"/>
      <c r="AJ3" s="18"/>
      <c r="AK3" s="18"/>
      <c r="AL3" s="18"/>
      <c r="AM3" s="18"/>
      <c r="AN3" s="76"/>
      <c r="AO3" s="9"/>
    </row>
    <row r="4" spans="1:41" x14ac:dyDescent="0.25">
      <c r="A4" s="46">
        <v>1</v>
      </c>
      <c r="B4" s="42" t="s">
        <v>55</v>
      </c>
      <c r="C4" s="9" t="s">
        <v>45</v>
      </c>
      <c r="D4" s="9" t="s">
        <v>324</v>
      </c>
      <c r="E4" s="9" t="s">
        <v>325</v>
      </c>
      <c r="F4" s="11">
        <v>204.15</v>
      </c>
      <c r="G4" s="17"/>
      <c r="H4" s="18"/>
      <c r="I4" s="18"/>
      <c r="J4" s="18"/>
      <c r="K4" s="18"/>
      <c r="L4" s="18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8"/>
      <c r="Y4" s="18"/>
      <c r="Z4" s="18"/>
      <c r="AA4" s="18"/>
      <c r="AB4" s="18"/>
      <c r="AC4" s="18"/>
      <c r="AD4" s="18"/>
      <c r="AE4" s="18"/>
      <c r="AF4" s="18"/>
      <c r="AG4" s="18"/>
      <c r="AH4" s="18"/>
      <c r="AI4" s="18"/>
      <c r="AJ4" s="18"/>
      <c r="AK4" s="18"/>
      <c r="AL4" s="18"/>
      <c r="AM4" s="18"/>
      <c r="AN4" s="76"/>
      <c r="AO4" s="9"/>
    </row>
    <row r="5" spans="1:41" x14ac:dyDescent="0.25">
      <c r="A5" s="46">
        <v>1</v>
      </c>
      <c r="B5" s="41" t="s">
        <v>55</v>
      </c>
      <c r="C5" s="8" t="s">
        <v>305</v>
      </c>
      <c r="D5" s="8" t="s">
        <v>306</v>
      </c>
      <c r="E5" s="8" t="s">
        <v>201</v>
      </c>
      <c r="F5" s="10">
        <v>132.94999999999999</v>
      </c>
      <c r="G5" s="17"/>
      <c r="H5" s="18"/>
      <c r="I5" s="18"/>
      <c r="J5" s="18"/>
      <c r="K5" s="18"/>
      <c r="L5" s="18"/>
      <c r="M5" s="18"/>
      <c r="N5" s="18"/>
      <c r="O5" s="18"/>
      <c r="P5" s="18"/>
      <c r="Q5" s="18"/>
      <c r="R5" s="18"/>
      <c r="S5" s="18"/>
      <c r="T5" s="18"/>
      <c r="U5" s="18"/>
      <c r="V5" s="18"/>
      <c r="W5" s="18"/>
      <c r="X5" s="18"/>
      <c r="Y5" s="18"/>
      <c r="Z5" s="18"/>
      <c r="AA5" s="18"/>
      <c r="AB5" s="18"/>
      <c r="AC5" s="18"/>
      <c r="AD5" s="18"/>
      <c r="AE5" s="18"/>
      <c r="AF5" s="18"/>
      <c r="AG5" s="18"/>
      <c r="AH5" s="18"/>
      <c r="AI5" s="18"/>
      <c r="AJ5" s="18"/>
      <c r="AK5" s="18"/>
      <c r="AL5" s="18"/>
      <c r="AM5" s="18"/>
      <c r="AN5" s="76"/>
      <c r="AO5" s="9"/>
    </row>
    <row r="6" spans="1:41" hidden="1" x14ac:dyDescent="0.25">
      <c r="A6" s="46"/>
      <c r="B6" s="32" t="s">
        <v>55</v>
      </c>
      <c r="C6" s="9" t="s">
        <v>19</v>
      </c>
      <c r="D6" s="9" t="s">
        <v>291</v>
      </c>
      <c r="E6" s="9" t="s">
        <v>98</v>
      </c>
      <c r="F6" s="11">
        <v>59.44</v>
      </c>
      <c r="G6" s="17"/>
      <c r="H6" s="18"/>
      <c r="I6" s="18"/>
      <c r="J6" s="18"/>
      <c r="K6" s="18"/>
      <c r="L6" s="18"/>
      <c r="M6" s="18"/>
      <c r="N6" s="18"/>
      <c r="O6" s="18"/>
      <c r="P6" s="18"/>
      <c r="Q6" s="18"/>
      <c r="R6" s="18"/>
      <c r="S6" s="18"/>
      <c r="T6" s="18"/>
      <c r="U6" s="18"/>
      <c r="V6" s="18"/>
      <c r="W6" s="18"/>
      <c r="X6" s="18"/>
      <c r="Y6" s="18"/>
      <c r="Z6" s="18"/>
      <c r="AA6" s="18"/>
      <c r="AB6" s="18"/>
      <c r="AC6" s="18"/>
      <c r="AD6" s="18"/>
      <c r="AE6" s="18"/>
      <c r="AF6" s="18"/>
      <c r="AG6" s="18"/>
      <c r="AH6" s="18"/>
      <c r="AI6" s="18"/>
      <c r="AJ6" s="18"/>
      <c r="AK6" s="18"/>
      <c r="AL6" s="18"/>
      <c r="AM6" s="18"/>
      <c r="AN6" s="76"/>
      <c r="AO6" s="9"/>
    </row>
    <row r="7" spans="1:41" hidden="1" x14ac:dyDescent="0.25">
      <c r="A7" s="46"/>
      <c r="B7" s="33" t="s">
        <v>55</v>
      </c>
      <c r="C7" s="8" t="s">
        <v>38</v>
      </c>
      <c r="D7" s="8" t="s">
        <v>304</v>
      </c>
      <c r="E7" s="8" t="s">
        <v>98</v>
      </c>
      <c r="F7" s="10">
        <v>56.67</v>
      </c>
      <c r="G7" s="17"/>
      <c r="H7" s="18"/>
      <c r="I7" s="18"/>
      <c r="J7" s="18"/>
      <c r="K7" s="18"/>
      <c r="L7" s="18"/>
      <c r="M7" s="18"/>
      <c r="N7" s="18"/>
      <c r="O7" s="18"/>
      <c r="P7" s="18"/>
      <c r="Q7" s="18"/>
      <c r="R7" s="18"/>
      <c r="S7" s="18"/>
      <c r="T7" s="18"/>
      <c r="U7" s="18"/>
      <c r="V7" s="18"/>
      <c r="W7" s="18"/>
      <c r="X7" s="18"/>
      <c r="Y7" s="18"/>
      <c r="Z7" s="18"/>
      <c r="AA7" s="18"/>
      <c r="AB7" s="18"/>
      <c r="AC7" s="18"/>
      <c r="AD7" s="18"/>
      <c r="AE7" s="18"/>
      <c r="AF7" s="18"/>
      <c r="AG7" s="18"/>
      <c r="AH7" s="18"/>
      <c r="AI7" s="18"/>
      <c r="AJ7" s="18"/>
      <c r="AK7" s="18"/>
      <c r="AL7" s="18"/>
      <c r="AM7" s="18"/>
      <c r="AN7" s="76"/>
      <c r="AO7" s="9"/>
    </row>
    <row r="8" spans="1:41" hidden="1" x14ac:dyDescent="0.25">
      <c r="A8" s="46"/>
      <c r="B8" s="32" t="s">
        <v>55</v>
      </c>
      <c r="C8" s="9" t="s">
        <v>45</v>
      </c>
      <c r="D8" s="9" t="s">
        <v>319</v>
      </c>
      <c r="E8" s="9" t="s">
        <v>320</v>
      </c>
      <c r="F8" s="11">
        <v>171.22</v>
      </c>
      <c r="G8" s="17"/>
      <c r="H8" s="18"/>
      <c r="I8" s="18"/>
      <c r="J8" s="18"/>
      <c r="K8" s="18"/>
      <c r="L8" s="18"/>
      <c r="M8" s="18"/>
      <c r="N8" s="18"/>
      <c r="O8" s="18"/>
      <c r="P8" s="18"/>
      <c r="Q8" s="18"/>
      <c r="R8" s="18"/>
      <c r="S8" s="18"/>
      <c r="T8" s="18"/>
      <c r="U8" s="18"/>
      <c r="V8" s="18"/>
      <c r="W8" s="18"/>
      <c r="X8" s="18"/>
      <c r="Y8" s="18"/>
      <c r="Z8" s="18"/>
      <c r="AA8" s="18"/>
      <c r="AB8" s="18"/>
      <c r="AC8" s="18"/>
      <c r="AD8" s="18"/>
      <c r="AE8" s="18"/>
      <c r="AF8" s="18"/>
      <c r="AG8" s="18"/>
      <c r="AH8" s="18"/>
      <c r="AI8" s="18"/>
      <c r="AJ8" s="18"/>
      <c r="AK8" s="18"/>
      <c r="AL8" s="18"/>
      <c r="AM8" s="18"/>
      <c r="AN8" s="76"/>
      <c r="AO8" s="9"/>
    </row>
    <row r="9" spans="1:41" hidden="1" x14ac:dyDescent="0.25">
      <c r="A9" s="46"/>
      <c r="B9" s="33" t="s">
        <v>55</v>
      </c>
      <c r="C9" s="8" t="s">
        <v>45</v>
      </c>
      <c r="D9" s="8" t="s">
        <v>321</v>
      </c>
      <c r="E9" s="8" t="s">
        <v>322</v>
      </c>
      <c r="F9" s="10">
        <v>196.85</v>
      </c>
      <c r="G9" s="17"/>
      <c r="H9" s="18"/>
      <c r="I9" s="18"/>
      <c r="J9" s="18"/>
      <c r="K9" s="18"/>
      <c r="L9" s="18"/>
      <c r="M9" s="18"/>
      <c r="N9" s="18"/>
      <c r="O9" s="18"/>
      <c r="P9" s="18"/>
      <c r="Q9" s="18"/>
      <c r="R9" s="18"/>
      <c r="S9" s="18"/>
      <c r="T9" s="18"/>
      <c r="U9" s="18"/>
      <c r="V9" s="18"/>
      <c r="W9" s="18"/>
      <c r="X9" s="18"/>
      <c r="Y9" s="18"/>
      <c r="Z9" s="18"/>
      <c r="AA9" s="18"/>
      <c r="AB9" s="18"/>
      <c r="AC9" s="18"/>
      <c r="AD9" s="18"/>
      <c r="AE9" s="18"/>
      <c r="AF9" s="18"/>
      <c r="AG9" s="18"/>
      <c r="AH9" s="18"/>
      <c r="AI9" s="18"/>
      <c r="AJ9" s="18"/>
      <c r="AK9" s="18"/>
      <c r="AL9" s="18"/>
      <c r="AM9" s="18"/>
      <c r="AN9" s="76"/>
      <c r="AO9" s="9"/>
    </row>
    <row r="10" spans="1:41" x14ac:dyDescent="0.25">
      <c r="A10" s="46">
        <v>1</v>
      </c>
      <c r="B10" s="42" t="s">
        <v>55</v>
      </c>
      <c r="C10" s="9" t="s">
        <v>305</v>
      </c>
      <c r="D10" s="9" t="s">
        <v>307</v>
      </c>
      <c r="E10" s="9" t="s">
        <v>201</v>
      </c>
      <c r="F10" s="11">
        <v>132.93</v>
      </c>
      <c r="G10" s="17"/>
      <c r="H10" s="18"/>
      <c r="I10" s="18"/>
      <c r="J10" s="18"/>
      <c r="K10" s="18"/>
      <c r="L10" s="18"/>
      <c r="M10" s="18"/>
      <c r="N10" s="18"/>
      <c r="O10" s="18"/>
      <c r="P10" s="18"/>
      <c r="Q10" s="18"/>
      <c r="R10" s="18"/>
      <c r="S10" s="18"/>
      <c r="T10" s="18"/>
      <c r="U10" s="18"/>
      <c r="V10" s="18"/>
      <c r="W10" s="18"/>
      <c r="X10" s="18"/>
      <c r="Y10" s="18"/>
      <c r="Z10" s="18"/>
      <c r="AA10" s="18"/>
      <c r="AB10" s="18"/>
      <c r="AC10" s="18"/>
      <c r="AD10" s="18"/>
      <c r="AE10" s="18"/>
      <c r="AF10" s="18"/>
      <c r="AG10" s="18"/>
      <c r="AH10" s="18"/>
      <c r="AI10" s="18"/>
      <c r="AJ10" s="18"/>
      <c r="AK10" s="18"/>
      <c r="AL10" s="18"/>
      <c r="AM10" s="18"/>
      <c r="AN10" s="76"/>
      <c r="AO10" s="9"/>
    </row>
    <row r="11" spans="1:41" x14ac:dyDescent="0.25">
      <c r="A11" s="46">
        <v>1</v>
      </c>
      <c r="B11" s="41" t="s">
        <v>55</v>
      </c>
      <c r="C11" s="8" t="s">
        <v>305</v>
      </c>
      <c r="D11" s="8" t="s">
        <v>310</v>
      </c>
      <c r="E11" s="8" t="s">
        <v>311</v>
      </c>
      <c r="F11" s="10">
        <v>2036.09</v>
      </c>
      <c r="G11" s="17"/>
      <c r="H11" s="18"/>
      <c r="I11" s="18"/>
      <c r="J11" s="18"/>
      <c r="K11" s="18"/>
      <c r="L11" s="18"/>
      <c r="M11" s="18"/>
      <c r="N11" s="18"/>
      <c r="O11" s="18"/>
      <c r="P11" s="18"/>
      <c r="Q11" s="18"/>
      <c r="R11" s="18"/>
      <c r="S11" s="18"/>
      <c r="T11" s="18"/>
      <c r="U11" s="18"/>
      <c r="V11" s="18"/>
      <c r="W11" s="18"/>
      <c r="X11" s="18"/>
      <c r="Y11" s="18"/>
      <c r="Z11" s="18"/>
      <c r="AA11" s="18"/>
      <c r="AB11" s="18"/>
      <c r="AC11" s="18"/>
      <c r="AD11" s="18"/>
      <c r="AE11" s="18"/>
      <c r="AF11" s="18"/>
      <c r="AG11" s="18"/>
      <c r="AH11" s="18"/>
      <c r="AI11" s="18"/>
      <c r="AJ11" s="18"/>
      <c r="AK11" s="18"/>
      <c r="AL11" s="18"/>
      <c r="AM11" s="18"/>
      <c r="AN11" s="76"/>
      <c r="AO11" s="9"/>
    </row>
    <row r="12" spans="1:41" x14ac:dyDescent="0.25">
      <c r="A12" s="46">
        <v>1</v>
      </c>
      <c r="B12" s="41" t="s">
        <v>55</v>
      </c>
      <c r="C12" s="8" t="s">
        <v>210</v>
      </c>
      <c r="D12" s="8" t="s">
        <v>211</v>
      </c>
      <c r="E12" s="8" t="s">
        <v>201</v>
      </c>
      <c r="F12" s="10">
        <v>132.75</v>
      </c>
      <c r="G12" s="17"/>
      <c r="H12" s="18"/>
      <c r="I12" s="18"/>
      <c r="J12" s="18"/>
      <c r="K12" s="18"/>
      <c r="L12" s="18"/>
      <c r="M12" s="18"/>
      <c r="N12" s="18"/>
      <c r="O12" s="18"/>
      <c r="P12" s="18"/>
      <c r="Q12" s="18"/>
      <c r="R12" s="18"/>
      <c r="S12" s="18"/>
      <c r="T12" s="18"/>
      <c r="U12" s="18"/>
      <c r="V12" s="18"/>
      <c r="W12" s="18"/>
      <c r="X12" s="18"/>
      <c r="Y12" s="18"/>
      <c r="Z12" s="18"/>
      <c r="AA12" s="18"/>
      <c r="AB12" s="18"/>
      <c r="AC12" s="18"/>
      <c r="AD12" s="18"/>
      <c r="AE12" s="18"/>
      <c r="AF12" s="18"/>
      <c r="AG12" s="18"/>
      <c r="AH12" s="18"/>
      <c r="AI12" s="18"/>
      <c r="AJ12" s="18"/>
      <c r="AK12" s="18"/>
      <c r="AL12" s="18"/>
      <c r="AM12" s="18"/>
      <c r="AN12" s="76"/>
      <c r="AO12" s="9"/>
    </row>
    <row r="13" spans="1:41" x14ac:dyDescent="0.25">
      <c r="A13" s="46">
        <v>1</v>
      </c>
      <c r="B13" s="42" t="s">
        <v>55</v>
      </c>
      <c r="C13" s="9" t="s">
        <v>210</v>
      </c>
      <c r="D13" s="9" t="s">
        <v>212</v>
      </c>
      <c r="E13" s="9" t="s">
        <v>201</v>
      </c>
      <c r="F13" s="11">
        <v>151.84</v>
      </c>
      <c r="G13" s="17"/>
      <c r="H13" s="18"/>
      <c r="I13" s="18"/>
      <c r="J13" s="18"/>
      <c r="K13" s="18"/>
      <c r="L13" s="18"/>
      <c r="M13" s="18"/>
      <c r="N13" s="18"/>
      <c r="O13" s="18"/>
      <c r="P13" s="18"/>
      <c r="Q13" s="18"/>
      <c r="R13" s="18"/>
      <c r="S13" s="18"/>
      <c r="T13" s="18"/>
      <c r="U13" s="18"/>
      <c r="V13" s="18"/>
      <c r="W13" s="18"/>
      <c r="X13" s="18"/>
      <c r="Y13" s="18"/>
      <c r="Z13" s="18"/>
      <c r="AA13" s="18"/>
      <c r="AB13" s="18"/>
      <c r="AC13" s="18"/>
      <c r="AD13" s="18"/>
      <c r="AE13" s="18"/>
      <c r="AF13" s="18"/>
      <c r="AG13" s="18"/>
      <c r="AH13" s="18"/>
      <c r="AI13" s="18"/>
      <c r="AJ13" s="18"/>
      <c r="AK13" s="18"/>
      <c r="AL13" s="18"/>
      <c r="AM13" s="18"/>
      <c r="AN13" s="76"/>
      <c r="AO13" s="9"/>
    </row>
    <row r="14" spans="1:41" x14ac:dyDescent="0.25">
      <c r="A14" s="46">
        <v>1</v>
      </c>
      <c r="B14" s="41" t="s">
        <v>55</v>
      </c>
      <c r="C14" s="8" t="s">
        <v>210</v>
      </c>
      <c r="D14" s="8" t="s">
        <v>213</v>
      </c>
      <c r="E14" s="8" t="s">
        <v>201</v>
      </c>
      <c r="F14" s="10">
        <v>104.45</v>
      </c>
      <c r="G14" s="17"/>
      <c r="H14" s="18"/>
      <c r="I14" s="18"/>
      <c r="J14" s="18"/>
      <c r="K14" s="18"/>
      <c r="L14" s="18"/>
      <c r="M14" s="18"/>
      <c r="N14" s="18"/>
      <c r="O14" s="18"/>
      <c r="P14" s="18"/>
      <c r="Q14" s="18"/>
      <c r="R14" s="18"/>
      <c r="S14" s="18"/>
      <c r="T14" s="18"/>
      <c r="U14" s="18"/>
      <c r="V14" s="18"/>
      <c r="W14" s="18"/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8"/>
      <c r="AJ14" s="18"/>
      <c r="AK14" s="18"/>
      <c r="AL14" s="18"/>
      <c r="AM14" s="18"/>
      <c r="AN14" s="76"/>
      <c r="AO14" s="9"/>
    </row>
    <row r="15" spans="1:41" x14ac:dyDescent="0.25">
      <c r="A15" s="46">
        <v>1</v>
      </c>
      <c r="B15" s="42" t="s">
        <v>55</v>
      </c>
      <c r="C15" s="9" t="s">
        <v>210</v>
      </c>
      <c r="D15" s="9" t="s">
        <v>214</v>
      </c>
      <c r="E15" s="9" t="s">
        <v>201</v>
      </c>
      <c r="F15" s="11">
        <v>96.93</v>
      </c>
      <c r="G15" s="17"/>
      <c r="H15" s="18"/>
      <c r="I15" s="18"/>
      <c r="J15" s="18"/>
      <c r="K15" s="18"/>
      <c r="L15" s="18"/>
      <c r="M15" s="18"/>
      <c r="N15" s="18"/>
      <c r="O15" s="18"/>
      <c r="P15" s="18"/>
      <c r="Q15" s="18"/>
      <c r="R15" s="18"/>
      <c r="S15" s="18"/>
      <c r="T15" s="18"/>
      <c r="U15" s="18"/>
      <c r="V15" s="18"/>
      <c r="W15" s="18"/>
      <c r="X15" s="18"/>
      <c r="Y15" s="18"/>
      <c r="Z15" s="18"/>
      <c r="AA15" s="18"/>
      <c r="AB15" s="18"/>
      <c r="AC15" s="18"/>
      <c r="AD15" s="18"/>
      <c r="AE15" s="18"/>
      <c r="AF15" s="18"/>
      <c r="AG15" s="18"/>
      <c r="AH15" s="18"/>
      <c r="AI15" s="18"/>
      <c r="AJ15" s="18"/>
      <c r="AK15" s="18"/>
      <c r="AL15" s="18"/>
      <c r="AM15" s="18"/>
      <c r="AN15" s="76"/>
      <c r="AO15" s="9"/>
    </row>
    <row r="16" spans="1:41" x14ac:dyDescent="0.25">
      <c r="A16" s="46">
        <v>1</v>
      </c>
      <c r="B16" s="41" t="s">
        <v>55</v>
      </c>
      <c r="C16" s="8" t="s">
        <v>210</v>
      </c>
      <c r="D16" s="8" t="s">
        <v>215</v>
      </c>
      <c r="E16" s="8" t="s">
        <v>201</v>
      </c>
      <c r="F16" s="10">
        <v>104.48</v>
      </c>
      <c r="G16" s="17"/>
      <c r="H16" s="18"/>
      <c r="I16" s="18"/>
      <c r="J16" s="18"/>
      <c r="K16" s="18"/>
      <c r="L16" s="18"/>
      <c r="M16" s="18"/>
      <c r="N16" s="18"/>
      <c r="O16" s="18"/>
      <c r="P16" s="18"/>
      <c r="Q16" s="18"/>
      <c r="R16" s="18"/>
      <c r="S16" s="18"/>
      <c r="T16" s="18"/>
      <c r="U16" s="18"/>
      <c r="V16" s="18"/>
      <c r="W16" s="18"/>
      <c r="X16" s="18"/>
      <c r="Y16" s="18"/>
      <c r="Z16" s="18"/>
      <c r="AA16" s="18"/>
      <c r="AB16" s="18"/>
      <c r="AC16" s="18"/>
      <c r="AD16" s="18"/>
      <c r="AE16" s="18"/>
      <c r="AF16" s="18"/>
      <c r="AG16" s="18"/>
      <c r="AH16" s="18"/>
      <c r="AI16" s="18"/>
      <c r="AJ16" s="18"/>
      <c r="AK16" s="18"/>
      <c r="AL16" s="18"/>
      <c r="AM16" s="18"/>
      <c r="AN16" s="76"/>
      <c r="AO16" s="9"/>
    </row>
    <row r="17" spans="1:41" x14ac:dyDescent="0.25">
      <c r="A17" s="46">
        <v>1</v>
      </c>
      <c r="B17" s="42" t="s">
        <v>55</v>
      </c>
      <c r="C17" s="9" t="s">
        <v>227</v>
      </c>
      <c r="D17" s="9" t="s">
        <v>228</v>
      </c>
      <c r="E17" s="9" t="s">
        <v>127</v>
      </c>
      <c r="F17" s="11">
        <v>160.12</v>
      </c>
      <c r="G17" s="17"/>
      <c r="H17" s="18"/>
      <c r="I17" s="18"/>
      <c r="J17" s="18"/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  <c r="W17" s="18"/>
      <c r="X17" s="18"/>
      <c r="Y17" s="18"/>
      <c r="Z17" s="18"/>
      <c r="AA17" s="18"/>
      <c r="AB17" s="18"/>
      <c r="AC17" s="18"/>
      <c r="AD17" s="18"/>
      <c r="AE17" s="18"/>
      <c r="AF17" s="18"/>
      <c r="AG17" s="18"/>
      <c r="AH17" s="18"/>
      <c r="AI17" s="18"/>
      <c r="AJ17" s="18"/>
      <c r="AK17" s="18"/>
      <c r="AL17" s="18"/>
      <c r="AM17" s="18"/>
      <c r="AN17" s="76"/>
      <c r="AO17" s="9"/>
    </row>
    <row r="18" spans="1:41" hidden="1" x14ac:dyDescent="0.25">
      <c r="A18" s="46">
        <v>1</v>
      </c>
      <c r="B18" s="32" t="s">
        <v>55</v>
      </c>
      <c r="C18" s="9" t="s">
        <v>210</v>
      </c>
      <c r="D18" s="9" t="s">
        <v>222</v>
      </c>
      <c r="E18" s="9" t="s">
        <v>163</v>
      </c>
      <c r="F18" s="11">
        <v>332.94</v>
      </c>
      <c r="G18" s="17"/>
      <c r="H18" s="18"/>
      <c r="I18" s="18"/>
      <c r="J18" s="18"/>
      <c r="K18" s="18"/>
      <c r="L18" s="18"/>
      <c r="M18" s="18"/>
      <c r="N18" s="18"/>
      <c r="O18" s="18"/>
      <c r="P18" s="18"/>
      <c r="Q18" s="18"/>
      <c r="R18" s="18"/>
      <c r="S18" s="18"/>
      <c r="T18" s="18"/>
      <c r="U18" s="18"/>
      <c r="V18" s="18"/>
      <c r="W18" s="18"/>
      <c r="X18" s="18"/>
      <c r="Y18" s="18"/>
      <c r="Z18" s="18"/>
      <c r="AA18" s="18"/>
      <c r="AB18" s="18"/>
      <c r="AC18" s="18"/>
      <c r="AD18" s="18"/>
      <c r="AE18" s="18"/>
      <c r="AF18" s="18"/>
      <c r="AG18" s="18"/>
      <c r="AH18" s="18"/>
      <c r="AI18" s="18"/>
      <c r="AJ18" s="18"/>
      <c r="AK18" s="18"/>
      <c r="AL18" s="18"/>
      <c r="AM18" s="18"/>
      <c r="AN18" s="76"/>
      <c r="AO18" s="9"/>
    </row>
    <row r="19" spans="1:41" hidden="1" x14ac:dyDescent="0.25">
      <c r="A19" s="46">
        <v>1</v>
      </c>
      <c r="B19" s="32" t="s">
        <v>55</v>
      </c>
      <c r="C19" s="9" t="s">
        <v>227</v>
      </c>
      <c r="D19" s="9" t="s">
        <v>229</v>
      </c>
      <c r="E19" s="9" t="s">
        <v>127</v>
      </c>
      <c r="F19" s="11">
        <v>86.98</v>
      </c>
      <c r="G19" s="17"/>
      <c r="H19" s="18"/>
      <c r="I19" s="18"/>
      <c r="J19" s="18"/>
      <c r="K19" s="18"/>
      <c r="L19" s="18"/>
      <c r="M19" s="18"/>
      <c r="N19" s="18"/>
      <c r="O19" s="18"/>
      <c r="P19" s="18"/>
      <c r="Q19" s="18"/>
      <c r="R19" s="18"/>
      <c r="S19" s="18"/>
      <c r="T19" s="18"/>
      <c r="U19" s="18"/>
      <c r="V19" s="18"/>
      <c r="W19" s="18"/>
      <c r="X19" s="18"/>
      <c r="Y19" s="18"/>
      <c r="Z19" s="18"/>
      <c r="AA19" s="18"/>
      <c r="AB19" s="18"/>
      <c r="AC19" s="18"/>
      <c r="AD19" s="18"/>
      <c r="AE19" s="18"/>
      <c r="AF19" s="18"/>
      <c r="AG19" s="18"/>
      <c r="AH19" s="18"/>
      <c r="AI19" s="18"/>
      <c r="AJ19" s="18"/>
      <c r="AK19" s="18"/>
      <c r="AL19" s="18"/>
      <c r="AM19" s="18"/>
      <c r="AN19" s="76"/>
      <c r="AO19" s="9"/>
    </row>
    <row r="20" spans="1:41" hidden="1" x14ac:dyDescent="0.25">
      <c r="A20" s="46">
        <v>1</v>
      </c>
      <c r="B20" s="33" t="s">
        <v>55</v>
      </c>
      <c r="C20" s="8" t="s">
        <v>210</v>
      </c>
      <c r="D20" s="8" t="s">
        <v>224</v>
      </c>
      <c r="E20" s="8" t="s">
        <v>201</v>
      </c>
      <c r="F20" s="10">
        <v>162.36000000000001</v>
      </c>
      <c r="G20" s="17"/>
      <c r="H20" s="18"/>
      <c r="I20" s="18"/>
      <c r="J20" s="18"/>
      <c r="K20" s="18"/>
      <c r="L20" s="18"/>
      <c r="M20" s="18"/>
      <c r="N20" s="18"/>
      <c r="O20" s="18"/>
      <c r="P20" s="18"/>
      <c r="Q20" s="18"/>
      <c r="R20" s="18"/>
      <c r="S20" s="18"/>
      <c r="T20" s="18"/>
      <c r="U20" s="18"/>
      <c r="V20" s="18"/>
      <c r="W20" s="18"/>
      <c r="X20" s="18"/>
      <c r="Y20" s="18"/>
      <c r="Z20" s="18"/>
      <c r="AA20" s="18"/>
      <c r="AB20" s="18"/>
      <c r="AC20" s="18"/>
      <c r="AD20" s="18"/>
      <c r="AE20" s="18"/>
      <c r="AF20" s="18"/>
      <c r="AG20" s="18"/>
      <c r="AH20" s="18"/>
      <c r="AI20" s="18"/>
      <c r="AJ20" s="18"/>
      <c r="AK20" s="18"/>
      <c r="AL20" s="18"/>
      <c r="AM20" s="18"/>
      <c r="AN20" s="76"/>
      <c r="AO20" s="9"/>
    </row>
    <row r="21" spans="1:41" hidden="1" x14ac:dyDescent="0.25">
      <c r="A21" s="46">
        <v>1</v>
      </c>
      <c r="B21" s="32" t="s">
        <v>55</v>
      </c>
      <c r="C21" s="9" t="s">
        <v>210</v>
      </c>
      <c r="D21" s="9" t="s">
        <v>225</v>
      </c>
      <c r="E21" s="9" t="s">
        <v>201</v>
      </c>
      <c r="F21" s="11">
        <v>162.36000000000001</v>
      </c>
      <c r="G21" s="17"/>
      <c r="H21" s="18"/>
      <c r="I21" s="18"/>
      <c r="J21" s="18"/>
      <c r="K21" s="18"/>
      <c r="L21" s="18"/>
      <c r="M21" s="18"/>
      <c r="N21" s="18"/>
      <c r="O21" s="18"/>
      <c r="P21" s="18"/>
      <c r="Q21" s="18"/>
      <c r="R21" s="18"/>
      <c r="S21" s="18"/>
      <c r="T21" s="18"/>
      <c r="U21" s="18"/>
      <c r="V21" s="18"/>
      <c r="W21" s="18"/>
      <c r="X21" s="18"/>
      <c r="Y21" s="18"/>
      <c r="Z21" s="18"/>
      <c r="AA21" s="18"/>
      <c r="AB21" s="18"/>
      <c r="AC21" s="18"/>
      <c r="AD21" s="18"/>
      <c r="AE21" s="18"/>
      <c r="AF21" s="18"/>
      <c r="AG21" s="18"/>
      <c r="AH21" s="18"/>
      <c r="AI21" s="18"/>
      <c r="AJ21" s="18"/>
      <c r="AK21" s="18"/>
      <c r="AL21" s="18"/>
      <c r="AM21" s="18"/>
      <c r="AN21" s="76"/>
      <c r="AO21" s="9"/>
    </row>
    <row r="22" spans="1:41" hidden="1" x14ac:dyDescent="0.25">
      <c r="A22" s="46"/>
      <c r="B22" s="39" t="s">
        <v>55</v>
      </c>
      <c r="C22" s="9" t="s">
        <v>121</v>
      </c>
      <c r="D22" s="9" t="s">
        <v>122</v>
      </c>
      <c r="E22" s="9" t="s">
        <v>123</v>
      </c>
      <c r="F22" s="11">
        <v>126.32</v>
      </c>
      <c r="G22" s="17"/>
      <c r="H22" s="18"/>
      <c r="I22" s="18"/>
      <c r="J22" s="18"/>
      <c r="K22" s="18"/>
      <c r="L22" s="18"/>
      <c r="M22" s="18"/>
      <c r="N22" s="18"/>
      <c r="O22" s="18"/>
      <c r="P22" s="18"/>
      <c r="Q22" s="18"/>
      <c r="R22" s="18"/>
      <c r="S22" s="18"/>
      <c r="T22" s="18"/>
      <c r="U22" s="18"/>
      <c r="V22" s="18"/>
      <c r="W22" s="18"/>
      <c r="X22" s="18"/>
      <c r="Y22" s="18"/>
      <c r="Z22" s="18"/>
      <c r="AA22" s="18"/>
      <c r="AB22" s="18"/>
      <c r="AC22" s="18"/>
      <c r="AD22" s="18"/>
      <c r="AE22" s="18"/>
      <c r="AF22" s="18"/>
      <c r="AG22" s="18"/>
      <c r="AH22" s="18"/>
      <c r="AI22" s="18"/>
      <c r="AJ22" s="18"/>
      <c r="AK22" s="18"/>
      <c r="AL22" s="18"/>
      <c r="AM22" s="18"/>
      <c r="AN22" s="76"/>
      <c r="AO22" s="9"/>
    </row>
    <row r="23" spans="1:41" hidden="1" x14ac:dyDescent="0.25">
      <c r="A23" s="46">
        <v>1</v>
      </c>
      <c r="B23" s="33" t="s">
        <v>55</v>
      </c>
      <c r="C23" s="8" t="s">
        <v>210</v>
      </c>
      <c r="D23" s="8" t="s">
        <v>226</v>
      </c>
      <c r="E23" s="8" t="s">
        <v>201</v>
      </c>
      <c r="F23" s="10">
        <v>143.28</v>
      </c>
      <c r="G23" s="17"/>
      <c r="H23" s="18"/>
      <c r="I23" s="18"/>
      <c r="J23" s="18"/>
      <c r="K23" s="18"/>
      <c r="L23" s="18"/>
      <c r="M23" s="18"/>
      <c r="N23" s="18"/>
      <c r="O23" s="18"/>
      <c r="P23" s="18"/>
      <c r="Q23" s="18"/>
      <c r="R23" s="18"/>
      <c r="S23" s="18"/>
      <c r="T23" s="18"/>
      <c r="U23" s="18"/>
      <c r="V23" s="18"/>
      <c r="W23" s="18"/>
      <c r="X23" s="18"/>
      <c r="Y23" s="18"/>
      <c r="Z23" s="18"/>
      <c r="AA23" s="18"/>
      <c r="AB23" s="18"/>
      <c r="AC23" s="18"/>
      <c r="AD23" s="18"/>
      <c r="AE23" s="18"/>
      <c r="AF23" s="18"/>
      <c r="AG23" s="18"/>
      <c r="AH23" s="18"/>
      <c r="AI23" s="18"/>
      <c r="AJ23" s="18"/>
      <c r="AK23" s="18"/>
      <c r="AL23" s="18"/>
      <c r="AM23" s="18"/>
      <c r="AN23" s="76"/>
      <c r="AO23" s="9"/>
    </row>
    <row r="24" spans="1:41" hidden="1" x14ac:dyDescent="0.25">
      <c r="A24" s="46">
        <v>1</v>
      </c>
      <c r="B24" s="32" t="s">
        <v>55</v>
      </c>
      <c r="C24" s="9" t="s">
        <v>227</v>
      </c>
      <c r="D24" s="9" t="s">
        <v>230</v>
      </c>
      <c r="E24" s="9" t="s">
        <v>231</v>
      </c>
      <c r="F24" s="11">
        <v>90.45</v>
      </c>
      <c r="G24" s="17"/>
      <c r="H24" s="18"/>
      <c r="I24" s="18"/>
      <c r="J24" s="18"/>
      <c r="K24" s="18"/>
      <c r="L24" s="18"/>
      <c r="M24" s="18"/>
      <c r="N24" s="18"/>
      <c r="O24" s="18"/>
      <c r="P24" s="18"/>
      <c r="Q24" s="18"/>
      <c r="R24" s="18"/>
      <c r="S24" s="18"/>
      <c r="T24" s="18"/>
      <c r="U24" s="18"/>
      <c r="V24" s="18"/>
      <c r="W24" s="18"/>
      <c r="X24" s="18"/>
      <c r="Y24" s="18"/>
      <c r="Z24" s="18"/>
      <c r="AA24" s="18"/>
      <c r="AB24" s="18"/>
      <c r="AC24" s="18"/>
      <c r="AD24" s="18"/>
      <c r="AE24" s="18"/>
      <c r="AF24" s="18"/>
      <c r="AG24" s="18"/>
      <c r="AH24" s="18"/>
      <c r="AI24" s="18"/>
      <c r="AJ24" s="18"/>
      <c r="AK24" s="18"/>
      <c r="AL24" s="18"/>
      <c r="AM24" s="18"/>
      <c r="AN24" s="76"/>
      <c r="AO24" s="9"/>
    </row>
    <row r="25" spans="1:41" hidden="1" x14ac:dyDescent="0.25">
      <c r="A25" s="46">
        <v>1</v>
      </c>
      <c r="B25" s="33" t="s">
        <v>55</v>
      </c>
      <c r="C25" s="8" t="s">
        <v>227</v>
      </c>
      <c r="D25" s="8" t="s">
        <v>232</v>
      </c>
      <c r="E25" s="8" t="s">
        <v>231</v>
      </c>
      <c r="F25" s="10">
        <v>313.52</v>
      </c>
      <c r="G25" s="17"/>
      <c r="H25" s="18"/>
      <c r="I25" s="18"/>
      <c r="J25" s="18"/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  <c r="W25" s="18"/>
      <c r="X25" s="18"/>
      <c r="Y25" s="18"/>
      <c r="Z25" s="18"/>
      <c r="AA25" s="18"/>
      <c r="AB25" s="18"/>
      <c r="AC25" s="18"/>
      <c r="AD25" s="18"/>
      <c r="AE25" s="18"/>
      <c r="AF25" s="18"/>
      <c r="AG25" s="18"/>
      <c r="AH25" s="18"/>
      <c r="AI25" s="18"/>
      <c r="AJ25" s="18"/>
      <c r="AK25" s="18"/>
      <c r="AL25" s="18"/>
      <c r="AM25" s="18"/>
      <c r="AN25" s="76"/>
      <c r="AO25" s="9"/>
    </row>
    <row r="26" spans="1:41" hidden="1" x14ac:dyDescent="0.25">
      <c r="A26" s="46">
        <v>1</v>
      </c>
      <c r="B26" s="32" t="s">
        <v>55</v>
      </c>
      <c r="C26" s="9" t="s">
        <v>227</v>
      </c>
      <c r="D26" s="9" t="s">
        <v>233</v>
      </c>
      <c r="E26" s="9" t="s">
        <v>34</v>
      </c>
      <c r="F26" s="11">
        <v>254.96</v>
      </c>
      <c r="G26" s="17"/>
      <c r="H26" s="18"/>
      <c r="I26" s="18"/>
      <c r="J26" s="18"/>
      <c r="K26" s="18"/>
      <c r="L26" s="18"/>
      <c r="M26" s="18"/>
      <c r="N26" s="18"/>
      <c r="O26" s="18"/>
      <c r="P26" s="18"/>
      <c r="Q26" s="18"/>
      <c r="R26" s="18"/>
      <c r="S26" s="18"/>
      <c r="T26" s="18"/>
      <c r="U26" s="18"/>
      <c r="V26" s="18"/>
      <c r="W26" s="18"/>
      <c r="X26" s="18"/>
      <c r="Y26" s="18"/>
      <c r="Z26" s="18"/>
      <c r="AA26" s="18"/>
      <c r="AB26" s="18"/>
      <c r="AC26" s="18"/>
      <c r="AD26" s="18"/>
      <c r="AE26" s="18"/>
      <c r="AF26" s="18"/>
      <c r="AG26" s="18"/>
      <c r="AH26" s="18"/>
      <c r="AI26" s="18"/>
      <c r="AJ26" s="18"/>
      <c r="AK26" s="18"/>
      <c r="AL26" s="18"/>
      <c r="AM26" s="18"/>
      <c r="AN26" s="76"/>
      <c r="AO26" s="9"/>
    </row>
    <row r="27" spans="1:41" hidden="1" x14ac:dyDescent="0.25">
      <c r="A27" s="46"/>
      <c r="B27" s="33" t="s">
        <v>55</v>
      </c>
      <c r="C27" s="8" t="s">
        <v>66</v>
      </c>
      <c r="D27" s="8" t="s">
        <v>97</v>
      </c>
      <c r="E27" s="8" t="s">
        <v>98</v>
      </c>
      <c r="F27" s="10">
        <v>56.16</v>
      </c>
      <c r="G27" s="17"/>
      <c r="H27" s="18"/>
      <c r="I27" s="18"/>
      <c r="J27" s="18"/>
      <c r="K27" s="18"/>
      <c r="L27" s="18"/>
      <c r="M27" s="18"/>
      <c r="N27" s="18"/>
      <c r="O27" s="18"/>
      <c r="P27" s="18"/>
      <c r="Q27" s="18"/>
      <c r="R27" s="18"/>
      <c r="S27" s="18"/>
      <c r="T27" s="18"/>
      <c r="U27" s="18"/>
      <c r="V27" s="18"/>
      <c r="W27" s="18"/>
      <c r="X27" s="18"/>
      <c r="Y27" s="18"/>
      <c r="Z27" s="18"/>
      <c r="AA27" s="18"/>
      <c r="AB27" s="18"/>
      <c r="AC27" s="18"/>
      <c r="AD27" s="18"/>
      <c r="AE27" s="18"/>
      <c r="AF27" s="18"/>
      <c r="AG27" s="18"/>
      <c r="AH27" s="18"/>
      <c r="AI27" s="18"/>
      <c r="AJ27" s="18"/>
      <c r="AK27" s="18"/>
      <c r="AL27" s="18"/>
      <c r="AM27" s="18"/>
      <c r="AN27" s="76"/>
      <c r="AO27" s="9"/>
    </row>
    <row r="28" spans="1:41" hidden="1" x14ac:dyDescent="0.25">
      <c r="A28" s="46"/>
      <c r="B28" s="32" t="s">
        <v>55</v>
      </c>
      <c r="C28" s="9" t="s">
        <v>66</v>
      </c>
      <c r="D28" s="9" t="s">
        <v>99</v>
      </c>
      <c r="E28" s="9" t="s">
        <v>98</v>
      </c>
      <c r="F28" s="11">
        <v>56.16</v>
      </c>
      <c r="G28" s="17"/>
      <c r="H28" s="18"/>
      <c r="I28" s="18"/>
      <c r="J28" s="18"/>
      <c r="K28" s="18"/>
      <c r="L28" s="18"/>
      <c r="M28" s="18"/>
      <c r="N28" s="18"/>
      <c r="O28" s="18"/>
      <c r="P28" s="18"/>
      <c r="Q28" s="18"/>
      <c r="R28" s="18"/>
      <c r="S28" s="18"/>
      <c r="T28" s="18"/>
      <c r="U28" s="18"/>
      <c r="V28" s="18"/>
      <c r="W28" s="18"/>
      <c r="X28" s="18"/>
      <c r="Y28" s="18"/>
      <c r="Z28" s="18"/>
      <c r="AA28" s="18"/>
      <c r="AB28" s="18"/>
      <c r="AC28" s="18"/>
      <c r="AD28" s="18"/>
      <c r="AE28" s="18"/>
      <c r="AF28" s="18"/>
      <c r="AG28" s="18"/>
      <c r="AH28" s="18"/>
      <c r="AI28" s="18"/>
      <c r="AJ28" s="18"/>
      <c r="AK28" s="18"/>
      <c r="AL28" s="18"/>
      <c r="AM28" s="18"/>
      <c r="AN28" s="76"/>
      <c r="AO28" s="9"/>
    </row>
    <row r="29" spans="1:41" hidden="1" x14ac:dyDescent="0.25">
      <c r="A29" s="46"/>
      <c r="B29" s="33" t="s">
        <v>55</v>
      </c>
      <c r="C29" s="8" t="s">
        <v>66</v>
      </c>
      <c r="D29" s="8" t="s">
        <v>100</v>
      </c>
      <c r="E29" s="8" t="s">
        <v>101</v>
      </c>
      <c r="F29" s="10">
        <v>112.35</v>
      </c>
      <c r="G29" s="17"/>
      <c r="H29" s="18"/>
      <c r="I29" s="18"/>
      <c r="J29" s="18"/>
      <c r="K29" s="18"/>
      <c r="L29" s="18"/>
      <c r="M29" s="18"/>
      <c r="N29" s="18"/>
      <c r="O29" s="18"/>
      <c r="P29" s="18"/>
      <c r="Q29" s="18"/>
      <c r="R29" s="18"/>
      <c r="S29" s="18"/>
      <c r="T29" s="18"/>
      <c r="U29" s="18"/>
      <c r="V29" s="18"/>
      <c r="W29" s="18"/>
      <c r="X29" s="18"/>
      <c r="Y29" s="18"/>
      <c r="Z29" s="18"/>
      <c r="AA29" s="18"/>
      <c r="AB29" s="18"/>
      <c r="AC29" s="18"/>
      <c r="AD29" s="18"/>
      <c r="AE29" s="18"/>
      <c r="AF29" s="18"/>
      <c r="AG29" s="18"/>
      <c r="AH29" s="18"/>
      <c r="AI29" s="18"/>
      <c r="AJ29" s="18"/>
      <c r="AK29" s="18"/>
      <c r="AL29" s="18"/>
      <c r="AM29" s="18"/>
      <c r="AN29" s="76"/>
      <c r="AO29" s="9"/>
    </row>
    <row r="30" spans="1:41" hidden="1" x14ac:dyDescent="0.25">
      <c r="A30" s="46">
        <v>1</v>
      </c>
      <c r="B30" s="33" t="s">
        <v>55</v>
      </c>
      <c r="C30" s="8" t="s">
        <v>227</v>
      </c>
      <c r="D30" s="8" t="s">
        <v>234</v>
      </c>
      <c r="E30" s="8" t="s">
        <v>34</v>
      </c>
      <c r="F30" s="10">
        <v>96.88</v>
      </c>
      <c r="G30" s="17"/>
      <c r="H30" s="18"/>
      <c r="I30" s="18"/>
      <c r="J30" s="18"/>
      <c r="K30" s="18"/>
      <c r="L30" s="18"/>
      <c r="M30" s="18"/>
      <c r="N30" s="18"/>
      <c r="O30" s="18"/>
      <c r="P30" s="18"/>
      <c r="Q30" s="18"/>
      <c r="R30" s="18"/>
      <c r="S30" s="18"/>
      <c r="T30" s="18"/>
      <c r="U30" s="18"/>
      <c r="V30" s="18"/>
      <c r="W30" s="18"/>
      <c r="X30" s="18"/>
      <c r="Y30" s="18"/>
      <c r="Z30" s="18"/>
      <c r="AA30" s="18"/>
      <c r="AB30" s="18"/>
      <c r="AC30" s="18"/>
      <c r="AD30" s="18"/>
      <c r="AE30" s="18"/>
      <c r="AF30" s="18"/>
      <c r="AG30" s="18"/>
      <c r="AH30" s="18"/>
      <c r="AI30" s="18"/>
      <c r="AJ30" s="18"/>
      <c r="AK30" s="18"/>
      <c r="AL30" s="18"/>
      <c r="AM30" s="18"/>
      <c r="AN30" s="76"/>
      <c r="AO30" s="9"/>
    </row>
    <row r="31" spans="1:41" hidden="1" x14ac:dyDescent="0.25">
      <c r="A31" s="46"/>
      <c r="B31" s="33" t="s">
        <v>55</v>
      </c>
      <c r="C31" s="8" t="s">
        <v>66</v>
      </c>
      <c r="D31" s="8" t="s">
        <v>104</v>
      </c>
      <c r="E31" s="8" t="s">
        <v>105</v>
      </c>
      <c r="F31" s="10">
        <v>80.23</v>
      </c>
      <c r="G31" s="17"/>
      <c r="H31" s="18"/>
      <c r="I31" s="18"/>
      <c r="J31" s="18"/>
      <c r="K31" s="18"/>
      <c r="L31" s="18"/>
      <c r="M31" s="18"/>
      <c r="N31" s="18"/>
      <c r="O31" s="18"/>
      <c r="P31" s="18"/>
      <c r="Q31" s="18"/>
      <c r="R31" s="18"/>
      <c r="S31" s="18"/>
      <c r="T31" s="18"/>
      <c r="U31" s="18"/>
      <c r="V31" s="18"/>
      <c r="W31" s="18"/>
      <c r="X31" s="18"/>
      <c r="Y31" s="18"/>
      <c r="Z31" s="18"/>
      <c r="AA31" s="18"/>
      <c r="AB31" s="18"/>
      <c r="AC31" s="18"/>
      <c r="AD31" s="18"/>
      <c r="AE31" s="18"/>
      <c r="AF31" s="18"/>
      <c r="AG31" s="18"/>
      <c r="AH31" s="18"/>
      <c r="AI31" s="18"/>
      <c r="AJ31" s="18"/>
      <c r="AK31" s="18"/>
      <c r="AL31" s="18"/>
      <c r="AM31" s="18"/>
      <c r="AN31" s="76"/>
      <c r="AO31" s="9"/>
    </row>
    <row r="32" spans="1:41" hidden="1" x14ac:dyDescent="0.25">
      <c r="A32" s="46"/>
      <c r="B32" s="32" t="s">
        <v>55</v>
      </c>
      <c r="C32" s="9" t="s">
        <v>66</v>
      </c>
      <c r="D32" s="9" t="s">
        <v>106</v>
      </c>
      <c r="E32" s="9" t="s">
        <v>107</v>
      </c>
      <c r="F32" s="11">
        <v>86.32</v>
      </c>
      <c r="G32" s="17"/>
      <c r="H32" s="18"/>
      <c r="I32" s="18"/>
      <c r="J32" s="18"/>
      <c r="K32" s="18"/>
      <c r="L32" s="18"/>
      <c r="M32" s="18"/>
      <c r="N32" s="18"/>
      <c r="O32" s="18"/>
      <c r="P32" s="18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76"/>
      <c r="AO32" s="9"/>
    </row>
    <row r="33" spans="1:41" hidden="1" x14ac:dyDescent="0.25">
      <c r="A33" s="46"/>
      <c r="B33" s="33" t="s">
        <v>55</v>
      </c>
      <c r="C33" s="8" t="s">
        <v>66</v>
      </c>
      <c r="D33" s="8" t="s">
        <v>108</v>
      </c>
      <c r="E33" s="8" t="s">
        <v>109</v>
      </c>
      <c r="F33" s="10">
        <v>75.16</v>
      </c>
      <c r="G33" s="17"/>
      <c r="H33" s="18"/>
      <c r="I33" s="18"/>
      <c r="J33" s="18"/>
      <c r="K33" s="18"/>
      <c r="L33" s="18"/>
      <c r="M33" s="18"/>
      <c r="N33" s="18"/>
      <c r="O33" s="18"/>
      <c r="P33" s="18"/>
      <c r="Q33" s="18"/>
      <c r="R33" s="18"/>
      <c r="S33" s="18"/>
      <c r="T33" s="18"/>
      <c r="U33" s="18"/>
      <c r="V33" s="18"/>
      <c r="W33" s="18"/>
      <c r="X33" s="18"/>
      <c r="Y33" s="18"/>
      <c r="Z33" s="18"/>
      <c r="AA33" s="18"/>
      <c r="AB33" s="18"/>
      <c r="AC33" s="18"/>
      <c r="AD33" s="18"/>
      <c r="AE33" s="18"/>
      <c r="AF33" s="18"/>
      <c r="AG33" s="18"/>
      <c r="AH33" s="18"/>
      <c r="AI33" s="18"/>
      <c r="AJ33" s="18"/>
      <c r="AK33" s="18"/>
      <c r="AL33" s="18"/>
      <c r="AM33" s="18"/>
      <c r="AN33" s="76"/>
      <c r="AO33" s="9"/>
    </row>
    <row r="34" spans="1:41" hidden="1" x14ac:dyDescent="0.25">
      <c r="A34" s="46">
        <v>1</v>
      </c>
      <c r="B34" s="32" t="s">
        <v>55</v>
      </c>
      <c r="C34" s="9" t="s">
        <v>227</v>
      </c>
      <c r="D34" s="9" t="s">
        <v>235</v>
      </c>
      <c r="E34" s="9" t="s">
        <v>34</v>
      </c>
      <c r="F34" s="11">
        <v>133.97999999999999</v>
      </c>
      <c r="G34" s="17"/>
      <c r="H34" s="18"/>
      <c r="I34" s="18"/>
      <c r="J34" s="18"/>
      <c r="K34" s="18"/>
      <c r="L34" s="18"/>
      <c r="M34" s="18"/>
      <c r="N34" s="18"/>
      <c r="O34" s="18"/>
      <c r="P34" s="18"/>
      <c r="Q34" s="18"/>
      <c r="R34" s="18"/>
      <c r="S34" s="18"/>
      <c r="T34" s="18"/>
      <c r="U34" s="18"/>
      <c r="V34" s="18"/>
      <c r="W34" s="18"/>
      <c r="X34" s="18"/>
      <c r="Y34" s="18"/>
      <c r="Z34" s="18"/>
      <c r="AA34" s="18"/>
      <c r="AB34" s="18"/>
      <c r="AC34" s="18"/>
      <c r="AD34" s="18"/>
      <c r="AE34" s="18"/>
      <c r="AF34" s="18"/>
      <c r="AG34" s="18"/>
      <c r="AH34" s="18"/>
      <c r="AI34" s="18"/>
      <c r="AJ34" s="18"/>
      <c r="AK34" s="18"/>
      <c r="AL34" s="18"/>
      <c r="AM34" s="18"/>
      <c r="AN34" s="76"/>
      <c r="AO34" s="9"/>
    </row>
    <row r="35" spans="1:41" hidden="1" x14ac:dyDescent="0.25">
      <c r="A35" s="46">
        <v>1</v>
      </c>
      <c r="B35" s="33" t="s">
        <v>55</v>
      </c>
      <c r="C35" s="8" t="s">
        <v>227</v>
      </c>
      <c r="D35" s="8" t="s">
        <v>236</v>
      </c>
      <c r="E35" s="8" t="s">
        <v>34</v>
      </c>
      <c r="F35" s="10">
        <v>181.58</v>
      </c>
      <c r="G35" s="17"/>
      <c r="H35" s="18"/>
      <c r="I35" s="18"/>
      <c r="J35" s="18"/>
      <c r="K35" s="18"/>
      <c r="L35" s="18"/>
      <c r="M35" s="18"/>
      <c r="N35" s="18"/>
      <c r="O35" s="18"/>
      <c r="P35" s="18"/>
      <c r="Q35" s="18"/>
      <c r="R35" s="18"/>
      <c r="S35" s="18"/>
      <c r="T35" s="18"/>
      <c r="U35" s="18"/>
      <c r="V35" s="18"/>
      <c r="W35" s="18"/>
      <c r="X35" s="18"/>
      <c r="Y35" s="18"/>
      <c r="Z35" s="18"/>
      <c r="AA35" s="18"/>
      <c r="AB35" s="18"/>
      <c r="AC35" s="18"/>
      <c r="AD35" s="18"/>
      <c r="AE35" s="18"/>
      <c r="AF35" s="18"/>
      <c r="AG35" s="18"/>
      <c r="AH35" s="18"/>
      <c r="AI35" s="18"/>
      <c r="AJ35" s="18"/>
      <c r="AK35" s="18"/>
      <c r="AL35" s="18"/>
      <c r="AM35" s="18"/>
      <c r="AN35" s="76"/>
      <c r="AO35" s="9"/>
    </row>
    <row r="36" spans="1:41" hidden="1" x14ac:dyDescent="0.25">
      <c r="A36" s="46">
        <v>1</v>
      </c>
      <c r="B36" s="32" t="s">
        <v>55</v>
      </c>
      <c r="C36" s="9" t="s">
        <v>237</v>
      </c>
      <c r="D36" s="9" t="s">
        <v>238</v>
      </c>
      <c r="E36" s="9" t="s">
        <v>201</v>
      </c>
      <c r="F36" s="11">
        <v>107.61</v>
      </c>
      <c r="G36" s="17"/>
      <c r="H36" s="18"/>
      <c r="I36" s="18"/>
      <c r="J36" s="18"/>
      <c r="K36" s="18"/>
      <c r="L36" s="18"/>
      <c r="M36" s="18"/>
      <c r="N36" s="18"/>
      <c r="O36" s="18"/>
      <c r="P36" s="18"/>
      <c r="Q36" s="18"/>
      <c r="R36" s="18"/>
      <c r="S36" s="18"/>
      <c r="T36" s="18"/>
      <c r="U36" s="18"/>
      <c r="V36" s="18"/>
      <c r="W36" s="18"/>
      <c r="X36" s="18"/>
      <c r="Y36" s="18"/>
      <c r="Z36" s="18"/>
      <c r="AA36" s="18"/>
      <c r="AB36" s="18"/>
      <c r="AC36" s="18"/>
      <c r="AD36" s="18"/>
      <c r="AE36" s="18"/>
      <c r="AF36" s="18"/>
      <c r="AG36" s="18"/>
      <c r="AH36" s="18"/>
      <c r="AI36" s="18"/>
      <c r="AJ36" s="18"/>
      <c r="AK36" s="18"/>
      <c r="AL36" s="18"/>
      <c r="AM36" s="18"/>
      <c r="AN36" s="76"/>
      <c r="AO36" s="9"/>
    </row>
    <row r="37" spans="1:41" hidden="1" x14ac:dyDescent="0.25">
      <c r="A37" s="46">
        <v>1</v>
      </c>
      <c r="B37" s="33" t="s">
        <v>55</v>
      </c>
      <c r="C37" s="8" t="s">
        <v>237</v>
      </c>
      <c r="D37" s="8" t="s">
        <v>239</v>
      </c>
      <c r="E37" s="8" t="s">
        <v>240</v>
      </c>
      <c r="F37" s="10">
        <v>126.78</v>
      </c>
      <c r="G37" s="17"/>
      <c r="H37" s="18"/>
      <c r="I37" s="18"/>
      <c r="J37" s="18"/>
      <c r="K37" s="18"/>
      <c r="L37" s="18"/>
      <c r="M37" s="18"/>
      <c r="N37" s="18"/>
      <c r="O37" s="18"/>
      <c r="P37" s="18"/>
      <c r="Q37" s="18"/>
      <c r="R37" s="18"/>
      <c r="S37" s="18"/>
      <c r="T37" s="18"/>
      <c r="U37" s="18"/>
      <c r="V37" s="18"/>
      <c r="W37" s="18"/>
      <c r="X37" s="18"/>
      <c r="Y37" s="18"/>
      <c r="Z37" s="18"/>
      <c r="AA37" s="18"/>
      <c r="AB37" s="18"/>
      <c r="AC37" s="18"/>
      <c r="AD37" s="18"/>
      <c r="AE37" s="18"/>
      <c r="AF37" s="18"/>
      <c r="AG37" s="18"/>
      <c r="AH37" s="18"/>
      <c r="AI37" s="18"/>
      <c r="AJ37" s="18"/>
      <c r="AK37" s="18"/>
      <c r="AL37" s="18"/>
      <c r="AM37" s="18"/>
      <c r="AN37" s="76"/>
      <c r="AO37" s="9"/>
    </row>
    <row r="38" spans="1:41" hidden="1" x14ac:dyDescent="0.25">
      <c r="A38" s="46"/>
      <c r="B38" s="32" t="s">
        <v>55</v>
      </c>
      <c r="C38" s="9" t="s">
        <v>66</v>
      </c>
      <c r="D38" s="9" t="s">
        <v>117</v>
      </c>
      <c r="E38" s="9" t="s">
        <v>105</v>
      </c>
      <c r="F38" s="11">
        <v>72.56</v>
      </c>
      <c r="G38" s="17"/>
      <c r="H38" s="18"/>
      <c r="I38" s="18"/>
      <c r="J38" s="18"/>
      <c r="K38" s="18"/>
      <c r="L38" s="18"/>
      <c r="M38" s="18"/>
      <c r="N38" s="18"/>
      <c r="O38" s="18"/>
      <c r="P38" s="18"/>
      <c r="Q38" s="18"/>
      <c r="R38" s="18"/>
      <c r="S38" s="18"/>
      <c r="T38" s="18"/>
      <c r="U38" s="18"/>
      <c r="V38" s="18"/>
      <c r="W38" s="18"/>
      <c r="X38" s="18"/>
      <c r="Y38" s="18"/>
      <c r="Z38" s="18"/>
      <c r="AA38" s="18"/>
      <c r="AB38" s="18"/>
      <c r="AC38" s="18"/>
      <c r="AD38" s="18"/>
      <c r="AE38" s="18"/>
      <c r="AF38" s="18"/>
      <c r="AG38" s="18"/>
      <c r="AH38" s="18"/>
      <c r="AI38" s="18"/>
      <c r="AJ38" s="18"/>
      <c r="AK38" s="18"/>
      <c r="AL38" s="18"/>
      <c r="AM38" s="18"/>
      <c r="AN38" s="76"/>
      <c r="AO38" s="9"/>
    </row>
    <row r="39" spans="1:41" hidden="1" x14ac:dyDescent="0.25">
      <c r="A39" s="46">
        <v>1</v>
      </c>
      <c r="B39" s="33" t="s">
        <v>55</v>
      </c>
      <c r="C39" s="8" t="s">
        <v>263</v>
      </c>
      <c r="D39" s="8" t="s">
        <v>264</v>
      </c>
      <c r="E39" s="8" t="s">
        <v>265</v>
      </c>
      <c r="F39" s="10">
        <v>18.18</v>
      </c>
      <c r="G39" s="17"/>
      <c r="H39" s="18"/>
      <c r="I39" s="18"/>
      <c r="J39" s="18"/>
      <c r="K39" s="18"/>
      <c r="L39" s="18"/>
      <c r="M39" s="18"/>
      <c r="N39" s="18"/>
      <c r="O39" s="18"/>
      <c r="P39" s="18"/>
      <c r="Q39" s="18"/>
      <c r="R39" s="18"/>
      <c r="S39" s="18"/>
      <c r="T39" s="18"/>
      <c r="U39" s="18"/>
      <c r="V39" s="18"/>
      <c r="W39" s="18"/>
      <c r="X39" s="18"/>
      <c r="Y39" s="18"/>
      <c r="Z39" s="18"/>
      <c r="AA39" s="18"/>
      <c r="AB39" s="18"/>
      <c r="AC39" s="18"/>
      <c r="AD39" s="18"/>
      <c r="AE39" s="18"/>
      <c r="AF39" s="18"/>
      <c r="AG39" s="18"/>
      <c r="AH39" s="18"/>
      <c r="AI39" s="18"/>
      <c r="AJ39" s="18"/>
      <c r="AK39" s="18"/>
      <c r="AL39" s="18"/>
      <c r="AM39" s="18"/>
      <c r="AN39" s="76"/>
      <c r="AO39" s="9"/>
    </row>
    <row r="40" spans="1:41" hidden="1" x14ac:dyDescent="0.25">
      <c r="A40" s="46">
        <v>1</v>
      </c>
      <c r="B40" s="32" t="s">
        <v>55</v>
      </c>
      <c r="C40" s="9" t="s">
        <v>19</v>
      </c>
      <c r="D40" s="9" t="s">
        <v>292</v>
      </c>
      <c r="E40" s="9" t="s">
        <v>293</v>
      </c>
      <c r="F40" s="11">
        <v>422.52</v>
      </c>
      <c r="G40" s="17"/>
      <c r="H40" s="18"/>
      <c r="I40" s="18"/>
      <c r="J40" s="18"/>
      <c r="K40" s="18"/>
      <c r="L40" s="18"/>
      <c r="M40" s="18"/>
      <c r="N40" s="18"/>
      <c r="O40" s="18"/>
      <c r="P40" s="18"/>
      <c r="Q40" s="18"/>
      <c r="R40" s="18"/>
      <c r="S40" s="18"/>
      <c r="T40" s="18"/>
      <c r="U40" s="18"/>
      <c r="V40" s="18"/>
      <c r="W40" s="18"/>
      <c r="X40" s="18"/>
      <c r="Y40" s="18"/>
      <c r="Z40" s="18"/>
      <c r="AA40" s="18"/>
      <c r="AB40" s="18"/>
      <c r="AC40" s="18"/>
      <c r="AD40" s="18"/>
      <c r="AE40" s="18"/>
      <c r="AF40" s="18"/>
      <c r="AG40" s="18"/>
      <c r="AH40" s="18"/>
      <c r="AI40" s="18"/>
      <c r="AJ40" s="18"/>
      <c r="AK40" s="18"/>
      <c r="AL40" s="18"/>
      <c r="AM40" s="18"/>
      <c r="AN40" s="76"/>
      <c r="AO40" s="9"/>
    </row>
    <row r="41" spans="1:41" hidden="1" x14ac:dyDescent="0.25">
      <c r="A41" s="46"/>
      <c r="B41" s="33" t="s">
        <v>55</v>
      </c>
      <c r="C41" s="8" t="s">
        <v>121</v>
      </c>
      <c r="D41" s="8" t="s">
        <v>126</v>
      </c>
      <c r="E41" s="8" t="s">
        <v>127</v>
      </c>
      <c r="F41" s="10">
        <v>134.58000000000001</v>
      </c>
      <c r="G41" s="17"/>
      <c r="H41" s="18"/>
      <c r="I41" s="18"/>
      <c r="J41" s="18"/>
      <c r="K41" s="18"/>
      <c r="L41" s="18"/>
      <c r="M41" s="18"/>
      <c r="N41" s="18"/>
      <c r="O41" s="18"/>
      <c r="P41" s="18"/>
      <c r="Q41" s="18"/>
      <c r="R41" s="18"/>
      <c r="S41" s="18"/>
      <c r="T41" s="18"/>
      <c r="U41" s="18"/>
      <c r="V41" s="18"/>
      <c r="W41" s="18"/>
      <c r="X41" s="18"/>
      <c r="Y41" s="18"/>
      <c r="Z41" s="18"/>
      <c r="AA41" s="18"/>
      <c r="AB41" s="18"/>
      <c r="AC41" s="18"/>
      <c r="AD41" s="18"/>
      <c r="AE41" s="18"/>
      <c r="AF41" s="18"/>
      <c r="AG41" s="18"/>
      <c r="AH41" s="18"/>
      <c r="AI41" s="18"/>
      <c r="AJ41" s="18"/>
      <c r="AK41" s="18"/>
      <c r="AL41" s="18"/>
      <c r="AM41" s="18"/>
      <c r="AN41" s="76"/>
      <c r="AO41" s="9"/>
    </row>
    <row r="42" spans="1:41" hidden="1" x14ac:dyDescent="0.25">
      <c r="A42" s="46"/>
      <c r="B42" s="32" t="s">
        <v>55</v>
      </c>
      <c r="C42" s="9" t="s">
        <v>121</v>
      </c>
      <c r="D42" s="9" t="s">
        <v>128</v>
      </c>
      <c r="E42" s="9" t="s">
        <v>127</v>
      </c>
      <c r="F42" s="11">
        <v>152.88</v>
      </c>
      <c r="G42" s="17"/>
      <c r="H42" s="18"/>
      <c r="I42" s="18"/>
      <c r="J42" s="18"/>
      <c r="K42" s="18"/>
      <c r="L42" s="18"/>
      <c r="M42" s="18"/>
      <c r="N42" s="18"/>
      <c r="O42" s="18"/>
      <c r="P42" s="18"/>
      <c r="Q42" s="18"/>
      <c r="R42" s="18"/>
      <c r="S42" s="18"/>
      <c r="T42" s="18"/>
      <c r="U42" s="18"/>
      <c r="V42" s="18"/>
      <c r="W42" s="18"/>
      <c r="X42" s="18"/>
      <c r="Y42" s="18"/>
      <c r="Z42" s="18"/>
      <c r="AA42" s="18"/>
      <c r="AB42" s="18"/>
      <c r="AC42" s="18"/>
      <c r="AD42" s="18"/>
      <c r="AE42" s="18"/>
      <c r="AF42" s="18"/>
      <c r="AG42" s="18"/>
      <c r="AH42" s="18"/>
      <c r="AI42" s="18"/>
      <c r="AJ42" s="18"/>
      <c r="AK42" s="18"/>
      <c r="AL42" s="18"/>
      <c r="AM42" s="18"/>
      <c r="AN42" s="76"/>
      <c r="AO42" s="9"/>
    </row>
    <row r="43" spans="1:41" hidden="1" x14ac:dyDescent="0.25">
      <c r="A43" s="46"/>
      <c r="B43" s="33" t="s">
        <v>55</v>
      </c>
      <c r="C43" s="8" t="s">
        <v>121</v>
      </c>
      <c r="D43" s="8" t="s">
        <v>129</v>
      </c>
      <c r="E43" s="8" t="s">
        <v>127</v>
      </c>
      <c r="F43" s="10">
        <v>128.22999999999999</v>
      </c>
      <c r="G43" s="17"/>
      <c r="H43" s="18"/>
      <c r="I43" s="18"/>
      <c r="J43" s="18"/>
      <c r="K43" s="18"/>
      <c r="L43" s="18"/>
      <c r="M43" s="18"/>
      <c r="N43" s="18"/>
      <c r="O43" s="18"/>
      <c r="P43" s="18"/>
      <c r="Q43" s="18"/>
      <c r="R43" s="18"/>
      <c r="S43" s="18"/>
      <c r="T43" s="18"/>
      <c r="U43" s="18"/>
      <c r="V43" s="18"/>
      <c r="W43" s="18"/>
      <c r="X43" s="18"/>
      <c r="Y43" s="18"/>
      <c r="Z43" s="18"/>
      <c r="AA43" s="18"/>
      <c r="AB43" s="18"/>
      <c r="AC43" s="18"/>
      <c r="AD43" s="18"/>
      <c r="AE43" s="18"/>
      <c r="AF43" s="18"/>
      <c r="AG43" s="18"/>
      <c r="AH43" s="18"/>
      <c r="AI43" s="18"/>
      <c r="AJ43" s="18"/>
      <c r="AK43" s="18"/>
      <c r="AL43" s="18"/>
      <c r="AM43" s="18"/>
      <c r="AN43" s="76"/>
      <c r="AO43" s="9"/>
    </row>
    <row r="44" spans="1:41" hidden="1" x14ac:dyDescent="0.25">
      <c r="A44" s="46"/>
      <c r="B44" s="32" t="s">
        <v>55</v>
      </c>
      <c r="C44" s="9" t="s">
        <v>66</v>
      </c>
      <c r="D44" s="9" t="s">
        <v>120</v>
      </c>
      <c r="E44" s="9" t="s">
        <v>105</v>
      </c>
      <c r="F44" s="11">
        <v>76.790000000000006</v>
      </c>
      <c r="G44" s="17"/>
      <c r="H44" s="18"/>
      <c r="I44" s="18"/>
      <c r="J44" s="18"/>
      <c r="K44" s="18"/>
      <c r="L44" s="18"/>
      <c r="M44" s="18"/>
      <c r="N44" s="18"/>
      <c r="O44" s="18"/>
      <c r="P44" s="18"/>
      <c r="Q44" s="18"/>
      <c r="R44" s="18"/>
      <c r="S44" s="18"/>
      <c r="T44" s="18"/>
      <c r="U44" s="18"/>
      <c r="V44" s="18"/>
      <c r="W44" s="18"/>
      <c r="X44" s="18"/>
      <c r="Y44" s="18"/>
      <c r="Z44" s="18"/>
      <c r="AA44" s="18"/>
      <c r="AB44" s="18"/>
      <c r="AC44" s="18"/>
      <c r="AD44" s="18"/>
      <c r="AE44" s="18"/>
      <c r="AF44" s="18"/>
      <c r="AG44" s="18"/>
      <c r="AH44" s="18"/>
      <c r="AI44" s="18"/>
      <c r="AJ44" s="18"/>
      <c r="AK44" s="18"/>
      <c r="AL44" s="18"/>
      <c r="AM44" s="18"/>
      <c r="AN44" s="76"/>
      <c r="AO44" s="9"/>
    </row>
    <row r="45" spans="1:41" hidden="1" x14ac:dyDescent="0.25">
      <c r="A45" s="46">
        <v>1</v>
      </c>
      <c r="B45" s="33" t="s">
        <v>55</v>
      </c>
      <c r="C45" s="8" t="s">
        <v>19</v>
      </c>
      <c r="D45" s="8" t="s">
        <v>294</v>
      </c>
      <c r="E45" s="8" t="s">
        <v>293</v>
      </c>
      <c r="F45" s="10">
        <v>206.2</v>
      </c>
      <c r="G45" s="17"/>
      <c r="H45" s="18"/>
      <c r="I45" s="18"/>
      <c r="J45" s="18"/>
      <c r="K45" s="18"/>
      <c r="L45" s="18"/>
      <c r="M45" s="18"/>
      <c r="N45" s="18"/>
      <c r="O45" s="18"/>
      <c r="P45" s="18"/>
      <c r="Q45" s="18"/>
      <c r="R45" s="18"/>
      <c r="S45" s="18"/>
      <c r="T45" s="18"/>
      <c r="U45" s="18"/>
      <c r="V45" s="18"/>
      <c r="W45" s="18"/>
      <c r="X45" s="18"/>
      <c r="Y45" s="18"/>
      <c r="Z45" s="18"/>
      <c r="AA45" s="18"/>
      <c r="AB45" s="18"/>
      <c r="AC45" s="18"/>
      <c r="AD45" s="18"/>
      <c r="AE45" s="18"/>
      <c r="AF45" s="18"/>
      <c r="AG45" s="18"/>
      <c r="AH45" s="18"/>
      <c r="AI45" s="18"/>
      <c r="AJ45" s="18"/>
      <c r="AK45" s="18"/>
      <c r="AL45" s="18"/>
      <c r="AM45" s="18"/>
      <c r="AN45" s="76"/>
      <c r="AO45" s="9"/>
    </row>
    <row r="46" spans="1:41" hidden="1" x14ac:dyDescent="0.25">
      <c r="A46" s="46"/>
      <c r="B46" s="32" t="s">
        <v>55</v>
      </c>
      <c r="C46" s="9" t="s">
        <v>121</v>
      </c>
      <c r="D46" s="9" t="s">
        <v>131</v>
      </c>
      <c r="E46" s="9" t="s">
        <v>127</v>
      </c>
      <c r="F46" s="11">
        <v>201.52</v>
      </c>
      <c r="G46" s="17"/>
      <c r="H46" s="18"/>
      <c r="I46" s="18"/>
      <c r="J46" s="18"/>
      <c r="K46" s="18"/>
      <c r="L46" s="18"/>
      <c r="M46" s="18"/>
      <c r="N46" s="18"/>
      <c r="O46" s="18"/>
      <c r="P46" s="18"/>
      <c r="Q46" s="18"/>
      <c r="R46" s="18"/>
      <c r="S46" s="18"/>
      <c r="T46" s="18"/>
      <c r="U46" s="18"/>
      <c r="V46" s="18"/>
      <c r="W46" s="18"/>
      <c r="X46" s="18"/>
      <c r="Y46" s="18"/>
      <c r="Z46" s="18"/>
      <c r="AA46" s="18"/>
      <c r="AB46" s="18"/>
      <c r="AC46" s="18"/>
      <c r="AD46" s="18"/>
      <c r="AE46" s="18"/>
      <c r="AF46" s="18"/>
      <c r="AG46" s="18"/>
      <c r="AH46" s="18"/>
      <c r="AI46" s="18"/>
      <c r="AJ46" s="18"/>
      <c r="AK46" s="18"/>
      <c r="AL46" s="18"/>
      <c r="AM46" s="18"/>
      <c r="AN46" s="76"/>
      <c r="AO46" s="9"/>
    </row>
    <row r="47" spans="1:41" hidden="1" x14ac:dyDescent="0.25">
      <c r="A47" s="46"/>
      <c r="B47" s="33" t="s">
        <v>55</v>
      </c>
      <c r="C47" s="8" t="s">
        <v>121</v>
      </c>
      <c r="D47" s="8" t="s">
        <v>132</v>
      </c>
      <c r="E47" s="8" t="s">
        <v>127</v>
      </c>
      <c r="F47" s="10">
        <v>154.16999999999999</v>
      </c>
      <c r="G47" s="17"/>
      <c r="H47" s="18"/>
      <c r="I47" s="18"/>
      <c r="J47" s="18"/>
      <c r="K47" s="18"/>
      <c r="L47" s="18"/>
      <c r="M47" s="18"/>
      <c r="N47" s="18"/>
      <c r="O47" s="18"/>
      <c r="P47" s="18"/>
      <c r="Q47" s="18"/>
      <c r="R47" s="18"/>
      <c r="S47" s="18"/>
      <c r="T47" s="18"/>
      <c r="U47" s="18"/>
      <c r="V47" s="18"/>
      <c r="W47" s="18"/>
      <c r="X47" s="18"/>
      <c r="Y47" s="18"/>
      <c r="Z47" s="18"/>
      <c r="AA47" s="18"/>
      <c r="AB47" s="18"/>
      <c r="AC47" s="18"/>
      <c r="AD47" s="18"/>
      <c r="AE47" s="18"/>
      <c r="AF47" s="18"/>
      <c r="AG47" s="18"/>
      <c r="AH47" s="18"/>
      <c r="AI47" s="18"/>
      <c r="AJ47" s="18"/>
      <c r="AK47" s="18"/>
      <c r="AL47" s="18"/>
      <c r="AM47" s="18"/>
      <c r="AN47" s="76"/>
      <c r="AO47" s="9"/>
    </row>
    <row r="48" spans="1:41" hidden="1" x14ac:dyDescent="0.25">
      <c r="A48" s="46"/>
      <c r="B48" s="32" t="s">
        <v>55</v>
      </c>
      <c r="C48" s="9" t="s">
        <v>121</v>
      </c>
      <c r="D48" s="9" t="s">
        <v>133</v>
      </c>
      <c r="E48" s="9" t="s">
        <v>127</v>
      </c>
      <c r="F48" s="11">
        <v>84.3</v>
      </c>
      <c r="G48" s="17"/>
      <c r="H48" s="18"/>
      <c r="I48" s="18"/>
      <c r="J48" s="18"/>
      <c r="K48" s="18"/>
      <c r="L48" s="18"/>
      <c r="M48" s="18"/>
      <c r="N48" s="18"/>
      <c r="O48" s="18"/>
      <c r="P48" s="18"/>
      <c r="Q48" s="18"/>
      <c r="R48" s="18"/>
      <c r="S48" s="18"/>
      <c r="T48" s="18"/>
      <c r="U48" s="18"/>
      <c r="V48" s="18"/>
      <c r="W48" s="18"/>
      <c r="X48" s="18"/>
      <c r="Y48" s="18"/>
      <c r="Z48" s="18"/>
      <c r="AA48" s="18"/>
      <c r="AB48" s="18"/>
      <c r="AC48" s="18"/>
      <c r="AD48" s="18"/>
      <c r="AE48" s="18"/>
      <c r="AF48" s="18"/>
      <c r="AG48" s="18"/>
      <c r="AH48" s="18"/>
      <c r="AI48" s="18"/>
      <c r="AJ48" s="18"/>
      <c r="AK48" s="18"/>
      <c r="AL48" s="18"/>
      <c r="AM48" s="18"/>
      <c r="AN48" s="76"/>
      <c r="AO48" s="9"/>
    </row>
    <row r="49" spans="1:41" hidden="1" x14ac:dyDescent="0.25">
      <c r="A49" s="46"/>
      <c r="B49" s="33" t="s">
        <v>55</v>
      </c>
      <c r="C49" s="8" t="s">
        <v>121</v>
      </c>
      <c r="D49" s="8" t="s">
        <v>134</v>
      </c>
      <c r="E49" s="8" t="s">
        <v>127</v>
      </c>
      <c r="F49" s="10">
        <v>63.94</v>
      </c>
      <c r="G49" s="17"/>
      <c r="H49" s="18"/>
      <c r="I49" s="18"/>
      <c r="J49" s="18"/>
      <c r="K49" s="18"/>
      <c r="L49" s="18"/>
      <c r="M49" s="18"/>
      <c r="N49" s="18"/>
      <c r="O49" s="18"/>
      <c r="P49" s="18"/>
      <c r="Q49" s="18"/>
      <c r="R49" s="18"/>
      <c r="S49" s="18"/>
      <c r="T49" s="18"/>
      <c r="U49" s="18"/>
      <c r="V49" s="18"/>
      <c r="W49" s="18"/>
      <c r="X49" s="18"/>
      <c r="Y49" s="18"/>
      <c r="Z49" s="18"/>
      <c r="AA49" s="18"/>
      <c r="AB49" s="18"/>
      <c r="AC49" s="18"/>
      <c r="AD49" s="18"/>
      <c r="AE49" s="18"/>
      <c r="AF49" s="18"/>
      <c r="AG49" s="18"/>
      <c r="AH49" s="18"/>
      <c r="AI49" s="18"/>
      <c r="AJ49" s="18"/>
      <c r="AK49" s="18"/>
      <c r="AL49" s="18"/>
      <c r="AM49" s="18"/>
      <c r="AN49" s="76"/>
      <c r="AO49" s="9"/>
    </row>
    <row r="50" spans="1:41" hidden="1" x14ac:dyDescent="0.25">
      <c r="A50" s="46"/>
      <c r="B50" s="32" t="s">
        <v>55</v>
      </c>
      <c r="C50" s="9" t="s">
        <v>121</v>
      </c>
      <c r="D50" s="9" t="s">
        <v>135</v>
      </c>
      <c r="E50" s="9" t="s">
        <v>123</v>
      </c>
      <c r="F50" s="11">
        <v>52.8</v>
      </c>
      <c r="G50" s="17"/>
      <c r="H50" s="18"/>
      <c r="I50" s="18"/>
      <c r="J50" s="18"/>
      <c r="K50" s="18"/>
      <c r="L50" s="18"/>
      <c r="M50" s="18"/>
      <c r="N50" s="18"/>
      <c r="O50" s="18"/>
      <c r="P50" s="18"/>
      <c r="Q50" s="18"/>
      <c r="R50" s="18"/>
      <c r="S50" s="18"/>
      <c r="T50" s="18"/>
      <c r="U50" s="18"/>
      <c r="V50" s="18"/>
      <c r="W50" s="18"/>
      <c r="X50" s="18"/>
      <c r="Y50" s="18"/>
      <c r="Z50" s="18"/>
      <c r="AA50" s="18"/>
      <c r="AB50" s="18"/>
      <c r="AC50" s="18"/>
      <c r="AD50" s="18"/>
      <c r="AE50" s="18"/>
      <c r="AF50" s="18"/>
      <c r="AG50" s="18"/>
      <c r="AH50" s="18"/>
      <c r="AI50" s="18"/>
      <c r="AJ50" s="18"/>
      <c r="AK50" s="18"/>
      <c r="AL50" s="18"/>
      <c r="AM50" s="18"/>
      <c r="AN50" s="76"/>
      <c r="AO50" s="9"/>
    </row>
    <row r="51" spans="1:41" hidden="1" x14ac:dyDescent="0.25">
      <c r="A51" s="46"/>
      <c r="B51" s="33" t="s">
        <v>55</v>
      </c>
      <c r="C51" s="8" t="s">
        <v>121</v>
      </c>
      <c r="D51" s="8" t="s">
        <v>136</v>
      </c>
      <c r="E51" s="8" t="s">
        <v>127</v>
      </c>
      <c r="F51" s="10">
        <v>370.44</v>
      </c>
      <c r="G51" s="17"/>
      <c r="H51" s="18"/>
      <c r="I51" s="18"/>
      <c r="J51" s="18"/>
      <c r="K51" s="18"/>
      <c r="L51" s="18"/>
      <c r="M51" s="18"/>
      <c r="N51" s="18"/>
      <c r="O51" s="18"/>
      <c r="P51" s="18"/>
      <c r="Q51" s="18"/>
      <c r="R51" s="18"/>
      <c r="S51" s="18"/>
      <c r="T51" s="18"/>
      <c r="U51" s="18"/>
      <c r="V51" s="18"/>
      <c r="W51" s="18"/>
      <c r="X51" s="18"/>
      <c r="Y51" s="18"/>
      <c r="Z51" s="18"/>
      <c r="AA51" s="18"/>
      <c r="AB51" s="18"/>
      <c r="AC51" s="18"/>
      <c r="AD51" s="18"/>
      <c r="AE51" s="18"/>
      <c r="AF51" s="18"/>
      <c r="AG51" s="18"/>
      <c r="AH51" s="18"/>
      <c r="AI51" s="18"/>
      <c r="AJ51" s="18"/>
      <c r="AK51" s="18"/>
      <c r="AL51" s="18"/>
      <c r="AM51" s="18"/>
      <c r="AN51" s="76"/>
      <c r="AO51" s="9"/>
    </row>
    <row r="52" spans="1:41" hidden="1" x14ac:dyDescent="0.25">
      <c r="A52" s="46"/>
      <c r="B52" s="32" t="s">
        <v>55</v>
      </c>
      <c r="C52" s="9" t="s">
        <v>271</v>
      </c>
      <c r="D52" s="9" t="s">
        <v>272</v>
      </c>
      <c r="E52" s="9" t="s">
        <v>271</v>
      </c>
      <c r="F52" s="11">
        <v>929.15</v>
      </c>
      <c r="G52" s="17"/>
      <c r="H52" s="18"/>
      <c r="I52" s="18"/>
      <c r="J52" s="18"/>
      <c r="K52" s="18"/>
      <c r="L52" s="18"/>
      <c r="M52" s="18"/>
      <c r="N52" s="18"/>
      <c r="O52" s="18"/>
      <c r="P52" s="18"/>
      <c r="Q52" s="18"/>
      <c r="R52" s="18"/>
      <c r="S52" s="18"/>
      <c r="T52" s="18"/>
      <c r="U52" s="18"/>
      <c r="V52" s="18"/>
      <c r="W52" s="18"/>
      <c r="X52" s="18"/>
      <c r="Y52" s="18"/>
      <c r="Z52" s="18"/>
      <c r="AA52" s="18"/>
      <c r="AB52" s="18"/>
      <c r="AC52" s="18"/>
      <c r="AD52" s="18"/>
      <c r="AE52" s="18"/>
      <c r="AF52" s="18"/>
      <c r="AG52" s="18"/>
      <c r="AH52" s="18"/>
      <c r="AI52" s="18"/>
      <c r="AJ52" s="18"/>
      <c r="AK52" s="18"/>
      <c r="AL52" s="18"/>
      <c r="AM52" s="18"/>
      <c r="AN52" s="76"/>
      <c r="AO52" s="9"/>
    </row>
    <row r="53" spans="1:41" hidden="1" x14ac:dyDescent="0.25">
      <c r="A53" s="46"/>
      <c r="B53" s="33" t="s">
        <v>55</v>
      </c>
      <c r="C53" s="8" t="s">
        <v>271</v>
      </c>
      <c r="D53" s="8" t="s">
        <v>273</v>
      </c>
      <c r="E53" s="8" t="s">
        <v>274</v>
      </c>
      <c r="F53" s="10">
        <v>168.26</v>
      </c>
      <c r="G53" s="17"/>
      <c r="H53" s="18"/>
      <c r="I53" s="18"/>
      <c r="J53" s="18"/>
      <c r="K53" s="18"/>
      <c r="L53" s="18"/>
      <c r="M53" s="18"/>
      <c r="N53" s="18"/>
      <c r="O53" s="18"/>
      <c r="P53" s="18"/>
      <c r="Q53" s="18"/>
      <c r="R53" s="18"/>
      <c r="S53" s="18"/>
      <c r="T53" s="18"/>
      <c r="U53" s="18"/>
      <c r="V53" s="18"/>
      <c r="W53" s="18"/>
      <c r="X53" s="18"/>
      <c r="Y53" s="18"/>
      <c r="Z53" s="18"/>
      <c r="AA53" s="18"/>
      <c r="AB53" s="18"/>
      <c r="AC53" s="18"/>
      <c r="AD53" s="18"/>
      <c r="AE53" s="18"/>
      <c r="AF53" s="18"/>
      <c r="AG53" s="18"/>
      <c r="AH53" s="18"/>
      <c r="AI53" s="18"/>
      <c r="AJ53" s="18"/>
      <c r="AK53" s="18"/>
      <c r="AL53" s="18"/>
      <c r="AM53" s="18"/>
      <c r="AN53" s="76"/>
      <c r="AO53" s="9"/>
    </row>
    <row r="54" spans="1:41" hidden="1" x14ac:dyDescent="0.25">
      <c r="A54" s="46"/>
      <c r="B54" s="32" t="s">
        <v>55</v>
      </c>
      <c r="C54" s="9" t="s">
        <v>271</v>
      </c>
      <c r="D54" s="9" t="s">
        <v>275</v>
      </c>
      <c r="E54" s="9" t="s">
        <v>276</v>
      </c>
      <c r="F54" s="11">
        <v>135.41</v>
      </c>
      <c r="G54" s="17"/>
      <c r="H54" s="18"/>
      <c r="I54" s="18"/>
      <c r="J54" s="18"/>
      <c r="K54" s="18"/>
      <c r="L54" s="18"/>
      <c r="M54" s="18"/>
      <c r="N54" s="18"/>
      <c r="O54" s="18"/>
      <c r="P54" s="18"/>
      <c r="Q54" s="18"/>
      <c r="R54" s="18"/>
      <c r="S54" s="18"/>
      <c r="T54" s="18"/>
      <c r="U54" s="18"/>
      <c r="V54" s="18"/>
      <c r="W54" s="18"/>
      <c r="X54" s="18"/>
      <c r="Y54" s="18"/>
      <c r="Z54" s="18"/>
      <c r="AA54" s="18"/>
      <c r="AB54" s="18"/>
      <c r="AC54" s="18"/>
      <c r="AD54" s="18"/>
      <c r="AE54" s="18"/>
      <c r="AF54" s="18"/>
      <c r="AG54" s="18"/>
      <c r="AH54" s="18"/>
      <c r="AI54" s="18"/>
      <c r="AJ54" s="18"/>
      <c r="AK54" s="18"/>
      <c r="AL54" s="18"/>
      <c r="AM54" s="18"/>
      <c r="AN54" s="76"/>
      <c r="AO54" s="9"/>
    </row>
    <row r="55" spans="1:41" hidden="1" x14ac:dyDescent="0.25">
      <c r="A55" s="46"/>
      <c r="B55" s="33" t="s">
        <v>55</v>
      </c>
      <c r="C55" s="8" t="s">
        <v>271</v>
      </c>
      <c r="D55" s="8" t="s">
        <v>277</v>
      </c>
      <c r="E55" s="8" t="s">
        <v>278</v>
      </c>
      <c r="F55" s="10">
        <v>52.73</v>
      </c>
      <c r="G55" s="17"/>
      <c r="H55" s="18"/>
      <c r="I55" s="18"/>
      <c r="J55" s="18"/>
      <c r="K55" s="18"/>
      <c r="L55" s="18"/>
      <c r="M55" s="18"/>
      <c r="N55" s="18"/>
      <c r="O55" s="18"/>
      <c r="P55" s="18"/>
      <c r="Q55" s="18"/>
      <c r="R55" s="18"/>
      <c r="S55" s="18"/>
      <c r="T55" s="18"/>
      <c r="U55" s="18"/>
      <c r="V55" s="18"/>
      <c r="W55" s="18"/>
      <c r="X55" s="18"/>
      <c r="Y55" s="18"/>
      <c r="Z55" s="18"/>
      <c r="AA55" s="18"/>
      <c r="AB55" s="18"/>
      <c r="AC55" s="18"/>
      <c r="AD55" s="18"/>
      <c r="AE55" s="18"/>
      <c r="AF55" s="18"/>
      <c r="AG55" s="18"/>
      <c r="AH55" s="18"/>
      <c r="AI55" s="18"/>
      <c r="AJ55" s="18"/>
      <c r="AK55" s="18"/>
      <c r="AL55" s="18"/>
      <c r="AM55" s="18"/>
      <c r="AN55" s="76"/>
      <c r="AO55" s="9"/>
    </row>
    <row r="56" spans="1:41" hidden="1" x14ac:dyDescent="0.25">
      <c r="A56" s="46"/>
      <c r="B56" s="32" t="s">
        <v>55</v>
      </c>
      <c r="C56" s="9" t="s">
        <v>271</v>
      </c>
      <c r="D56" s="9" t="s">
        <v>279</v>
      </c>
      <c r="E56" s="9" t="s">
        <v>280</v>
      </c>
      <c r="F56" s="11">
        <v>74.290000000000006</v>
      </c>
      <c r="G56" s="17"/>
      <c r="H56" s="18"/>
      <c r="I56" s="18"/>
      <c r="J56" s="18"/>
      <c r="K56" s="18"/>
      <c r="L56" s="18"/>
      <c r="M56" s="18"/>
      <c r="N56" s="18"/>
      <c r="O56" s="18"/>
      <c r="P56" s="18"/>
      <c r="Q56" s="18"/>
      <c r="R56" s="18"/>
      <c r="S56" s="18"/>
      <c r="T56" s="18"/>
      <c r="U56" s="18"/>
      <c r="V56" s="18"/>
      <c r="W56" s="18"/>
      <c r="X56" s="18"/>
      <c r="Y56" s="18"/>
      <c r="Z56" s="18"/>
      <c r="AA56" s="18"/>
      <c r="AB56" s="18"/>
      <c r="AC56" s="18"/>
      <c r="AD56" s="18"/>
      <c r="AE56" s="18"/>
      <c r="AF56" s="18"/>
      <c r="AG56" s="18"/>
      <c r="AH56" s="18"/>
      <c r="AI56" s="18"/>
      <c r="AJ56" s="18"/>
      <c r="AK56" s="18"/>
      <c r="AL56" s="18"/>
      <c r="AM56" s="18"/>
      <c r="AN56" s="76"/>
      <c r="AO56" s="9"/>
    </row>
    <row r="57" spans="1:41" hidden="1" x14ac:dyDescent="0.25">
      <c r="A57" s="46"/>
      <c r="B57" s="33" t="s">
        <v>55</v>
      </c>
      <c r="C57" s="8" t="s">
        <v>271</v>
      </c>
      <c r="D57" s="8" t="s">
        <v>281</v>
      </c>
      <c r="E57" s="8" t="s">
        <v>282</v>
      </c>
      <c r="F57" s="10">
        <v>66.900000000000006</v>
      </c>
      <c r="G57" s="17"/>
      <c r="H57" s="18"/>
      <c r="I57" s="18"/>
      <c r="J57" s="18"/>
      <c r="K57" s="18"/>
      <c r="L57" s="18"/>
      <c r="M57" s="18"/>
      <c r="N57" s="18"/>
      <c r="O57" s="18"/>
      <c r="P57" s="18"/>
      <c r="Q57" s="18"/>
      <c r="R57" s="18"/>
      <c r="S57" s="18"/>
      <c r="T57" s="18"/>
      <c r="U57" s="18"/>
      <c r="V57" s="18"/>
      <c r="W57" s="18"/>
      <c r="X57" s="18"/>
      <c r="Y57" s="18"/>
      <c r="Z57" s="18"/>
      <c r="AA57" s="18"/>
      <c r="AB57" s="18"/>
      <c r="AC57" s="18"/>
      <c r="AD57" s="18"/>
      <c r="AE57" s="18"/>
      <c r="AF57" s="18"/>
      <c r="AG57" s="18"/>
      <c r="AH57" s="18"/>
      <c r="AI57" s="18"/>
      <c r="AJ57" s="18"/>
      <c r="AK57" s="18"/>
      <c r="AL57" s="18"/>
      <c r="AM57" s="18"/>
      <c r="AN57" s="76"/>
      <c r="AO57" s="9"/>
    </row>
    <row r="58" spans="1:41" hidden="1" x14ac:dyDescent="0.25">
      <c r="A58" s="46"/>
      <c r="B58" s="32" t="s">
        <v>55</v>
      </c>
      <c r="C58" s="9" t="s">
        <v>271</v>
      </c>
      <c r="D58" s="9" t="s">
        <v>283</v>
      </c>
      <c r="E58" s="9" t="s">
        <v>98</v>
      </c>
      <c r="F58" s="11">
        <v>57.94</v>
      </c>
      <c r="G58" s="17"/>
      <c r="H58" s="18"/>
      <c r="I58" s="18"/>
      <c r="J58" s="18"/>
      <c r="K58" s="18"/>
      <c r="L58" s="18"/>
      <c r="M58" s="18"/>
      <c r="N58" s="18"/>
      <c r="O58" s="18"/>
      <c r="P58" s="18"/>
      <c r="Q58" s="18"/>
      <c r="R58" s="18"/>
      <c r="S58" s="18"/>
      <c r="T58" s="18"/>
      <c r="U58" s="18"/>
      <c r="V58" s="18"/>
      <c r="W58" s="18"/>
      <c r="X58" s="18"/>
      <c r="Y58" s="18"/>
      <c r="Z58" s="18"/>
      <c r="AA58" s="18"/>
      <c r="AB58" s="18"/>
      <c r="AC58" s="18"/>
      <c r="AD58" s="18"/>
      <c r="AE58" s="18"/>
      <c r="AF58" s="18"/>
      <c r="AG58" s="18"/>
      <c r="AH58" s="18"/>
      <c r="AI58" s="18"/>
      <c r="AJ58" s="18"/>
      <c r="AK58" s="18"/>
      <c r="AL58" s="18"/>
      <c r="AM58" s="18"/>
      <c r="AN58" s="76"/>
      <c r="AO58" s="9"/>
    </row>
    <row r="59" spans="1:41" hidden="1" x14ac:dyDescent="0.25">
      <c r="A59" s="46"/>
      <c r="B59" s="33" t="s">
        <v>55</v>
      </c>
      <c r="C59" s="8" t="s">
        <v>1</v>
      </c>
      <c r="D59" s="8" t="s">
        <v>56</v>
      </c>
      <c r="E59" s="8" t="s">
        <v>57</v>
      </c>
      <c r="F59" s="10">
        <v>126.67</v>
      </c>
      <c r="G59" s="17"/>
      <c r="H59" s="18"/>
      <c r="I59" s="18"/>
      <c r="J59" s="18"/>
      <c r="K59" s="18"/>
      <c r="L59" s="18"/>
      <c r="M59" s="18"/>
      <c r="N59" s="18"/>
      <c r="O59" s="18"/>
      <c r="P59" s="18"/>
      <c r="Q59" s="18"/>
      <c r="R59" s="18"/>
      <c r="S59" s="18"/>
      <c r="T59" s="18"/>
      <c r="U59" s="18"/>
      <c r="V59" s="18"/>
      <c r="W59" s="18"/>
      <c r="X59" s="18"/>
      <c r="Y59" s="18"/>
      <c r="Z59" s="18"/>
      <c r="AA59" s="18"/>
      <c r="AB59" s="18"/>
      <c r="AC59" s="18"/>
      <c r="AD59" s="18"/>
      <c r="AE59" s="18"/>
      <c r="AF59" s="18"/>
      <c r="AG59" s="18"/>
      <c r="AH59" s="18"/>
      <c r="AI59" s="18"/>
      <c r="AJ59" s="18"/>
      <c r="AK59" s="18"/>
      <c r="AL59" s="18"/>
      <c r="AM59" s="18"/>
      <c r="AN59" s="76"/>
      <c r="AO59" s="9"/>
    </row>
    <row r="60" spans="1:41" hidden="1" x14ac:dyDescent="0.25">
      <c r="A60" s="46"/>
      <c r="B60" s="32" t="s">
        <v>55</v>
      </c>
      <c r="C60" s="9" t="s">
        <v>1</v>
      </c>
      <c r="D60" s="9" t="s">
        <v>58</v>
      </c>
      <c r="E60" s="9" t="s">
        <v>57</v>
      </c>
      <c r="F60" s="11">
        <v>75.819999999999993</v>
      </c>
      <c r="G60" s="17"/>
      <c r="H60" s="18"/>
      <c r="I60" s="18"/>
      <c r="J60" s="18"/>
      <c r="K60" s="18"/>
      <c r="L60" s="18"/>
      <c r="M60" s="18"/>
      <c r="N60" s="18"/>
      <c r="O60" s="18"/>
      <c r="P60" s="18"/>
      <c r="Q60" s="18"/>
      <c r="R60" s="18"/>
      <c r="S60" s="18"/>
      <c r="T60" s="18"/>
      <c r="U60" s="18"/>
      <c r="V60" s="18"/>
      <c r="W60" s="18"/>
      <c r="X60" s="18"/>
      <c r="Y60" s="18"/>
      <c r="Z60" s="18"/>
      <c r="AA60" s="18"/>
      <c r="AB60" s="18"/>
      <c r="AC60" s="18"/>
      <c r="AD60" s="18"/>
      <c r="AE60" s="18"/>
      <c r="AF60" s="18"/>
      <c r="AG60" s="18"/>
      <c r="AH60" s="18"/>
      <c r="AI60" s="18"/>
      <c r="AJ60" s="18"/>
      <c r="AK60" s="18"/>
      <c r="AL60" s="18"/>
      <c r="AM60" s="18"/>
      <c r="AN60" s="76"/>
      <c r="AO60" s="9"/>
    </row>
    <row r="61" spans="1:41" hidden="1" x14ac:dyDescent="0.25">
      <c r="A61" s="46">
        <v>1</v>
      </c>
      <c r="B61" s="32" t="s">
        <v>55</v>
      </c>
      <c r="C61" s="9" t="s">
        <v>237</v>
      </c>
      <c r="D61" s="9" t="s">
        <v>242</v>
      </c>
      <c r="E61" s="9" t="s">
        <v>201</v>
      </c>
      <c r="F61" s="11">
        <v>156.93</v>
      </c>
      <c r="G61" s="17"/>
      <c r="H61" s="18"/>
      <c r="I61" s="18"/>
      <c r="J61" s="18"/>
      <c r="K61" s="18"/>
      <c r="L61" s="18"/>
      <c r="M61" s="18"/>
      <c r="N61" s="18"/>
      <c r="O61" s="18"/>
      <c r="P61" s="18"/>
      <c r="Q61" s="18"/>
      <c r="R61" s="18"/>
      <c r="S61" s="18"/>
      <c r="T61" s="18"/>
      <c r="U61" s="18"/>
      <c r="V61" s="18"/>
      <c r="W61" s="18"/>
      <c r="X61" s="18"/>
      <c r="Y61" s="18"/>
      <c r="Z61" s="18"/>
      <c r="AA61" s="18"/>
      <c r="AB61" s="18"/>
      <c r="AC61" s="18"/>
      <c r="AD61" s="18"/>
      <c r="AE61" s="18"/>
      <c r="AF61" s="18"/>
      <c r="AG61" s="18"/>
      <c r="AH61" s="18"/>
      <c r="AI61" s="18"/>
      <c r="AJ61" s="18"/>
      <c r="AK61" s="18"/>
      <c r="AL61" s="18"/>
      <c r="AM61" s="18"/>
      <c r="AN61" s="76"/>
      <c r="AO61" s="9"/>
    </row>
    <row r="62" spans="1:41" hidden="1" x14ac:dyDescent="0.25">
      <c r="A62" s="46">
        <v>1</v>
      </c>
      <c r="B62" s="33" t="s">
        <v>55</v>
      </c>
      <c r="C62" s="8" t="s">
        <v>237</v>
      </c>
      <c r="D62" s="8" t="s">
        <v>243</v>
      </c>
      <c r="E62" s="8" t="s">
        <v>201</v>
      </c>
      <c r="F62" s="10">
        <v>113.89</v>
      </c>
      <c r="G62" s="17"/>
      <c r="H62" s="18"/>
      <c r="I62" s="18"/>
      <c r="J62" s="18"/>
      <c r="K62" s="18"/>
      <c r="L62" s="18"/>
      <c r="M62" s="18"/>
      <c r="N62" s="18"/>
      <c r="O62" s="18"/>
      <c r="P62" s="18"/>
      <c r="Q62" s="18"/>
      <c r="R62" s="18"/>
      <c r="S62" s="18"/>
      <c r="T62" s="18"/>
      <c r="U62" s="18"/>
      <c r="V62" s="18"/>
      <c r="W62" s="18"/>
      <c r="X62" s="18"/>
      <c r="Y62" s="18"/>
      <c r="Z62" s="18"/>
      <c r="AA62" s="18"/>
      <c r="AB62" s="18"/>
      <c r="AC62" s="18"/>
      <c r="AD62" s="18"/>
      <c r="AE62" s="18"/>
      <c r="AF62" s="18"/>
      <c r="AG62" s="18"/>
      <c r="AH62" s="18"/>
      <c r="AI62" s="18"/>
      <c r="AJ62" s="18"/>
      <c r="AK62" s="18"/>
      <c r="AL62" s="18"/>
      <c r="AM62" s="18"/>
      <c r="AN62" s="76"/>
      <c r="AO62" s="9"/>
    </row>
    <row r="63" spans="1:41" hidden="1" x14ac:dyDescent="0.25">
      <c r="A63" s="46">
        <v>1</v>
      </c>
      <c r="B63" s="32" t="s">
        <v>55</v>
      </c>
      <c r="C63" s="9" t="s">
        <v>237</v>
      </c>
      <c r="D63" s="9" t="s">
        <v>244</v>
      </c>
      <c r="E63" s="9" t="s">
        <v>201</v>
      </c>
      <c r="F63" s="11">
        <v>113.89</v>
      </c>
      <c r="G63" s="17"/>
      <c r="H63" s="18"/>
      <c r="I63" s="18"/>
      <c r="J63" s="18"/>
      <c r="K63" s="18"/>
      <c r="L63" s="18"/>
      <c r="M63" s="18"/>
      <c r="N63" s="18"/>
      <c r="O63" s="18"/>
      <c r="P63" s="18"/>
      <c r="Q63" s="18"/>
      <c r="R63" s="18"/>
      <c r="S63" s="18"/>
      <c r="T63" s="18"/>
      <c r="U63" s="18"/>
      <c r="V63" s="18"/>
      <c r="W63" s="18"/>
      <c r="X63" s="18"/>
      <c r="Y63" s="18"/>
      <c r="Z63" s="18"/>
      <c r="AA63" s="18"/>
      <c r="AB63" s="18"/>
      <c r="AC63" s="18"/>
      <c r="AD63" s="18"/>
      <c r="AE63" s="18"/>
      <c r="AF63" s="18"/>
      <c r="AG63" s="18"/>
      <c r="AH63" s="18"/>
      <c r="AI63" s="18"/>
      <c r="AJ63" s="18"/>
      <c r="AK63" s="18"/>
      <c r="AL63" s="18"/>
      <c r="AM63" s="18"/>
      <c r="AN63" s="76"/>
      <c r="AO63" s="9"/>
    </row>
    <row r="64" spans="1:41" hidden="1" x14ac:dyDescent="0.25">
      <c r="A64" s="46">
        <v>1</v>
      </c>
      <c r="B64" s="33" t="s">
        <v>55</v>
      </c>
      <c r="C64" s="8" t="s">
        <v>237</v>
      </c>
      <c r="D64" s="8" t="s">
        <v>245</v>
      </c>
      <c r="E64" s="8" t="s">
        <v>201</v>
      </c>
      <c r="F64" s="10">
        <v>115.03</v>
      </c>
      <c r="G64" s="17"/>
      <c r="H64" s="18"/>
      <c r="I64" s="18"/>
      <c r="J64" s="18"/>
      <c r="K64" s="18"/>
      <c r="L64" s="18"/>
      <c r="M64" s="18"/>
      <c r="N64" s="18"/>
      <c r="O64" s="18"/>
      <c r="P64" s="18"/>
      <c r="Q64" s="18"/>
      <c r="R64" s="18"/>
      <c r="S64" s="18"/>
      <c r="T64" s="18"/>
      <c r="U64" s="18"/>
      <c r="V64" s="18"/>
      <c r="W64" s="18"/>
      <c r="X64" s="18"/>
      <c r="Y64" s="18"/>
      <c r="Z64" s="18"/>
      <c r="AA64" s="18"/>
      <c r="AB64" s="18"/>
      <c r="AC64" s="18"/>
      <c r="AD64" s="18"/>
      <c r="AE64" s="18"/>
      <c r="AF64" s="18"/>
      <c r="AG64" s="18"/>
      <c r="AH64" s="18"/>
      <c r="AI64" s="18"/>
      <c r="AJ64" s="18"/>
      <c r="AK64" s="18"/>
      <c r="AL64" s="18"/>
      <c r="AM64" s="18"/>
      <c r="AN64" s="76"/>
      <c r="AO64" s="9"/>
    </row>
    <row r="65" spans="1:41" hidden="1" x14ac:dyDescent="0.25">
      <c r="A65" s="46">
        <v>1</v>
      </c>
      <c r="B65" s="32" t="s">
        <v>55</v>
      </c>
      <c r="C65" s="9" t="s">
        <v>237</v>
      </c>
      <c r="D65" s="9" t="s">
        <v>246</v>
      </c>
      <c r="E65" s="9" t="s">
        <v>25</v>
      </c>
      <c r="F65" s="11">
        <v>170.5</v>
      </c>
      <c r="G65" s="17"/>
      <c r="H65" s="18"/>
      <c r="I65" s="18"/>
      <c r="J65" s="18"/>
      <c r="K65" s="18"/>
      <c r="L65" s="18"/>
      <c r="M65" s="18"/>
      <c r="N65" s="18"/>
      <c r="O65" s="18"/>
      <c r="P65" s="18"/>
      <c r="Q65" s="18"/>
      <c r="R65" s="18"/>
      <c r="S65" s="18"/>
      <c r="T65" s="18"/>
      <c r="U65" s="18"/>
      <c r="V65" s="18"/>
      <c r="W65" s="18"/>
      <c r="X65" s="18"/>
      <c r="Y65" s="18"/>
      <c r="Z65" s="18"/>
      <c r="AA65" s="18"/>
      <c r="AB65" s="18"/>
      <c r="AC65" s="18"/>
      <c r="AD65" s="18"/>
      <c r="AE65" s="18"/>
      <c r="AF65" s="18"/>
      <c r="AG65" s="18"/>
      <c r="AH65" s="18"/>
      <c r="AI65" s="18"/>
      <c r="AJ65" s="18"/>
      <c r="AK65" s="18"/>
      <c r="AL65" s="18"/>
      <c r="AM65" s="18"/>
      <c r="AN65" s="76"/>
      <c r="AO65" s="9"/>
    </row>
    <row r="66" spans="1:41" hidden="1" x14ac:dyDescent="0.25">
      <c r="A66" s="46">
        <v>1</v>
      </c>
      <c r="B66" s="33" t="s">
        <v>55</v>
      </c>
      <c r="C66" s="8" t="s">
        <v>263</v>
      </c>
      <c r="D66" s="8" t="s">
        <v>266</v>
      </c>
      <c r="E66" s="8" t="s">
        <v>267</v>
      </c>
      <c r="F66" s="10">
        <v>2214.6799999999998</v>
      </c>
      <c r="G66" s="17"/>
      <c r="H66" s="18"/>
      <c r="I66" s="18"/>
      <c r="J66" s="18"/>
      <c r="K66" s="18"/>
      <c r="L66" s="18"/>
      <c r="M66" s="18"/>
      <c r="N66" s="18"/>
      <c r="O66" s="18"/>
      <c r="P66" s="18"/>
      <c r="Q66" s="18"/>
      <c r="R66" s="18"/>
      <c r="S66" s="18"/>
      <c r="T66" s="18"/>
      <c r="U66" s="18"/>
      <c r="V66" s="18"/>
      <c r="W66" s="18"/>
      <c r="X66" s="18"/>
      <c r="Y66" s="18"/>
      <c r="Z66" s="18"/>
      <c r="AA66" s="18"/>
      <c r="AB66" s="18"/>
      <c r="AC66" s="18"/>
      <c r="AD66" s="18"/>
      <c r="AE66" s="18"/>
      <c r="AF66" s="18"/>
      <c r="AG66" s="18"/>
      <c r="AH66" s="18"/>
      <c r="AI66" s="18"/>
      <c r="AJ66" s="18"/>
      <c r="AK66" s="18"/>
      <c r="AL66" s="18"/>
      <c r="AM66" s="18"/>
      <c r="AN66" s="76"/>
      <c r="AO66" s="9"/>
    </row>
    <row r="67" spans="1:41" hidden="1" x14ac:dyDescent="0.25">
      <c r="A67" s="46">
        <v>1</v>
      </c>
      <c r="B67" s="32" t="s">
        <v>55</v>
      </c>
      <c r="C67" s="9" t="s">
        <v>237</v>
      </c>
      <c r="D67" s="9" t="s">
        <v>247</v>
      </c>
      <c r="E67" s="9" t="s">
        <v>201</v>
      </c>
      <c r="F67" s="11">
        <v>137.19999999999999</v>
      </c>
      <c r="G67" s="17"/>
      <c r="H67" s="18"/>
      <c r="I67" s="18"/>
      <c r="J67" s="18"/>
      <c r="K67" s="18"/>
      <c r="L67" s="18"/>
      <c r="M67" s="18"/>
      <c r="N67" s="18"/>
      <c r="O67" s="18"/>
      <c r="P67" s="18"/>
      <c r="Q67" s="18"/>
      <c r="R67" s="18"/>
      <c r="S67" s="18"/>
      <c r="T67" s="18"/>
      <c r="U67" s="18"/>
      <c r="V67" s="18"/>
      <c r="W67" s="18"/>
      <c r="X67" s="18"/>
      <c r="Y67" s="18"/>
      <c r="Z67" s="18"/>
      <c r="AA67" s="18"/>
      <c r="AB67" s="18"/>
      <c r="AC67" s="18"/>
      <c r="AD67" s="18"/>
      <c r="AE67" s="18"/>
      <c r="AF67" s="18"/>
      <c r="AG67" s="18"/>
      <c r="AH67" s="18"/>
      <c r="AI67" s="18"/>
      <c r="AJ67" s="18"/>
      <c r="AK67" s="18"/>
      <c r="AL67" s="18"/>
      <c r="AM67" s="18"/>
      <c r="AN67" s="76"/>
      <c r="AO67" s="9"/>
    </row>
    <row r="68" spans="1:41" hidden="1" x14ac:dyDescent="0.25">
      <c r="A68" s="46">
        <v>1</v>
      </c>
      <c r="B68" s="33" t="s">
        <v>55</v>
      </c>
      <c r="C68" s="8" t="s">
        <v>237</v>
      </c>
      <c r="D68" s="8" t="s">
        <v>248</v>
      </c>
      <c r="E68" s="8" t="s">
        <v>201</v>
      </c>
      <c r="F68" s="10">
        <v>128.94999999999999</v>
      </c>
      <c r="G68" s="17"/>
      <c r="H68" s="18"/>
      <c r="I68" s="18"/>
      <c r="J68" s="18"/>
      <c r="K68" s="18"/>
      <c r="L68" s="18"/>
      <c r="M68" s="18"/>
      <c r="N68" s="18"/>
      <c r="O68" s="18"/>
      <c r="P68" s="18"/>
      <c r="Q68" s="18"/>
      <c r="R68" s="18"/>
      <c r="S68" s="18"/>
      <c r="T68" s="18"/>
      <c r="U68" s="18"/>
      <c r="V68" s="18"/>
      <c r="W68" s="18"/>
      <c r="X68" s="18"/>
      <c r="Y68" s="18"/>
      <c r="Z68" s="18"/>
      <c r="AA68" s="18"/>
      <c r="AB68" s="18"/>
      <c r="AC68" s="18"/>
      <c r="AD68" s="18"/>
      <c r="AE68" s="18"/>
      <c r="AF68" s="18"/>
      <c r="AG68" s="18"/>
      <c r="AH68" s="18"/>
      <c r="AI68" s="18"/>
      <c r="AJ68" s="18"/>
      <c r="AK68" s="18"/>
      <c r="AL68" s="18"/>
      <c r="AM68" s="18"/>
      <c r="AN68" s="76"/>
      <c r="AO68" s="9"/>
    </row>
    <row r="69" spans="1:41" hidden="1" x14ac:dyDescent="0.25">
      <c r="A69" s="46">
        <v>1</v>
      </c>
      <c r="B69" s="32" t="s">
        <v>55</v>
      </c>
      <c r="C69" s="9" t="s">
        <v>237</v>
      </c>
      <c r="D69" s="9" t="s">
        <v>249</v>
      </c>
      <c r="E69" s="9" t="s">
        <v>201</v>
      </c>
      <c r="F69" s="11">
        <v>127.98</v>
      </c>
      <c r="G69" s="17"/>
      <c r="H69" s="18"/>
      <c r="I69" s="18"/>
      <c r="J69" s="18"/>
      <c r="K69" s="18"/>
      <c r="L69" s="18"/>
      <c r="M69" s="18"/>
      <c r="N69" s="18"/>
      <c r="O69" s="18"/>
      <c r="P69" s="18"/>
      <c r="Q69" s="18"/>
      <c r="R69" s="18"/>
      <c r="S69" s="18"/>
      <c r="T69" s="18"/>
      <c r="U69" s="18"/>
      <c r="V69" s="18"/>
      <c r="W69" s="18"/>
      <c r="X69" s="18"/>
      <c r="Y69" s="18"/>
      <c r="Z69" s="18"/>
      <c r="AA69" s="18"/>
      <c r="AB69" s="18"/>
      <c r="AC69" s="18"/>
      <c r="AD69" s="18"/>
      <c r="AE69" s="18"/>
      <c r="AF69" s="18"/>
      <c r="AG69" s="18"/>
      <c r="AH69" s="18"/>
      <c r="AI69" s="18"/>
      <c r="AJ69" s="18"/>
      <c r="AK69" s="18"/>
      <c r="AL69" s="18"/>
      <c r="AM69" s="18"/>
      <c r="AN69" s="76"/>
      <c r="AO69" s="9"/>
    </row>
    <row r="70" spans="1:41" hidden="1" x14ac:dyDescent="0.25">
      <c r="A70" s="46"/>
      <c r="B70" s="32" t="s">
        <v>55</v>
      </c>
      <c r="C70" s="9" t="s">
        <v>137</v>
      </c>
      <c r="D70" s="9" t="s">
        <v>154</v>
      </c>
      <c r="E70" s="9" t="s">
        <v>98</v>
      </c>
      <c r="F70" s="11">
        <v>51.56</v>
      </c>
      <c r="G70" s="17"/>
      <c r="H70" s="18"/>
      <c r="I70" s="18"/>
      <c r="J70" s="18"/>
      <c r="K70" s="18"/>
      <c r="L70" s="18"/>
      <c r="M70" s="18"/>
      <c r="N70" s="18"/>
      <c r="O70" s="18"/>
      <c r="P70" s="18"/>
      <c r="Q70" s="18"/>
      <c r="R70" s="18"/>
      <c r="S70" s="18"/>
      <c r="T70" s="18"/>
      <c r="U70" s="18"/>
      <c r="V70" s="18"/>
      <c r="W70" s="18"/>
      <c r="X70" s="18"/>
      <c r="Y70" s="18"/>
      <c r="Z70" s="18"/>
      <c r="AA70" s="18"/>
      <c r="AB70" s="18"/>
      <c r="AC70" s="18"/>
      <c r="AD70" s="18"/>
      <c r="AE70" s="18"/>
      <c r="AF70" s="18"/>
      <c r="AG70" s="18"/>
      <c r="AH70" s="18"/>
      <c r="AI70" s="18"/>
      <c r="AJ70" s="18"/>
      <c r="AK70" s="18"/>
      <c r="AL70" s="18"/>
      <c r="AM70" s="18"/>
      <c r="AN70" s="76"/>
      <c r="AO70" s="9"/>
    </row>
    <row r="71" spans="1:41" hidden="1" x14ac:dyDescent="0.25">
      <c r="A71" s="46"/>
      <c r="B71" s="33" t="s">
        <v>55</v>
      </c>
      <c r="C71" s="8" t="s">
        <v>137</v>
      </c>
      <c r="D71" s="8" t="s">
        <v>155</v>
      </c>
      <c r="E71" s="8" t="s">
        <v>105</v>
      </c>
      <c r="F71" s="10">
        <v>79.150000000000006</v>
      </c>
      <c r="G71" s="17"/>
      <c r="H71" s="18"/>
      <c r="I71" s="18"/>
      <c r="J71" s="18"/>
      <c r="K71" s="18"/>
      <c r="L71" s="18"/>
      <c r="M71" s="18"/>
      <c r="N71" s="18"/>
      <c r="O71" s="18"/>
      <c r="P71" s="18"/>
      <c r="Q71" s="18"/>
      <c r="R71" s="18"/>
      <c r="S71" s="18"/>
      <c r="T71" s="18"/>
      <c r="U71" s="18"/>
      <c r="V71" s="18"/>
      <c r="W71" s="18"/>
      <c r="X71" s="18"/>
      <c r="Y71" s="18"/>
      <c r="Z71" s="18"/>
      <c r="AA71" s="18"/>
      <c r="AB71" s="18"/>
      <c r="AC71" s="18"/>
      <c r="AD71" s="18"/>
      <c r="AE71" s="18"/>
      <c r="AF71" s="18"/>
      <c r="AG71" s="18"/>
      <c r="AH71" s="18"/>
      <c r="AI71" s="18"/>
      <c r="AJ71" s="18"/>
      <c r="AK71" s="18"/>
      <c r="AL71" s="18"/>
      <c r="AM71" s="18"/>
      <c r="AN71" s="76"/>
      <c r="AO71" s="9"/>
    </row>
    <row r="72" spans="1:41" hidden="1" x14ac:dyDescent="0.25">
      <c r="A72" s="46"/>
      <c r="B72" s="32" t="s">
        <v>55</v>
      </c>
      <c r="C72" s="9" t="s">
        <v>137</v>
      </c>
      <c r="D72" s="9" t="s">
        <v>156</v>
      </c>
      <c r="E72" s="9" t="s">
        <v>105</v>
      </c>
      <c r="F72" s="11">
        <v>75.87</v>
      </c>
      <c r="G72" s="17"/>
      <c r="H72" s="18"/>
      <c r="I72" s="18"/>
      <c r="J72" s="18"/>
      <c r="K72" s="18"/>
      <c r="L72" s="18"/>
      <c r="M72" s="18"/>
      <c r="N72" s="18"/>
      <c r="O72" s="18"/>
      <c r="P72" s="18"/>
      <c r="Q72" s="18"/>
      <c r="R72" s="18"/>
      <c r="S72" s="18"/>
      <c r="T72" s="18"/>
      <c r="U72" s="18"/>
      <c r="V72" s="18"/>
      <c r="W72" s="18"/>
      <c r="X72" s="18"/>
      <c r="Y72" s="18"/>
      <c r="Z72" s="18"/>
      <c r="AA72" s="18"/>
      <c r="AB72" s="18"/>
      <c r="AC72" s="18"/>
      <c r="AD72" s="18"/>
      <c r="AE72" s="18"/>
      <c r="AF72" s="18"/>
      <c r="AG72" s="18"/>
      <c r="AH72" s="18"/>
      <c r="AI72" s="18"/>
      <c r="AJ72" s="18"/>
      <c r="AK72" s="18"/>
      <c r="AL72" s="18"/>
      <c r="AM72" s="18"/>
      <c r="AN72" s="76"/>
      <c r="AO72" s="9"/>
    </row>
    <row r="73" spans="1:41" hidden="1" x14ac:dyDescent="0.25">
      <c r="A73" s="46">
        <v>1</v>
      </c>
      <c r="B73" s="33" t="s">
        <v>55</v>
      </c>
      <c r="C73" s="8" t="s">
        <v>237</v>
      </c>
      <c r="D73" s="8" t="s">
        <v>250</v>
      </c>
      <c r="E73" s="8" t="s">
        <v>201</v>
      </c>
      <c r="F73" s="10">
        <v>144.63999999999999</v>
      </c>
      <c r="G73" s="17"/>
      <c r="H73" s="18"/>
      <c r="I73" s="18"/>
      <c r="J73" s="18"/>
      <c r="K73" s="18"/>
      <c r="L73" s="18"/>
      <c r="M73" s="18"/>
      <c r="N73" s="18"/>
      <c r="O73" s="18"/>
      <c r="P73" s="18"/>
      <c r="Q73" s="18"/>
      <c r="R73" s="18"/>
      <c r="S73" s="18"/>
      <c r="T73" s="18"/>
      <c r="U73" s="18"/>
      <c r="V73" s="18"/>
      <c r="W73" s="18"/>
      <c r="X73" s="18"/>
      <c r="Y73" s="18"/>
      <c r="Z73" s="18"/>
      <c r="AA73" s="18"/>
      <c r="AB73" s="18"/>
      <c r="AC73" s="18"/>
      <c r="AD73" s="18"/>
      <c r="AE73" s="18"/>
      <c r="AF73" s="18"/>
      <c r="AG73" s="18"/>
      <c r="AH73" s="18"/>
      <c r="AI73" s="18"/>
      <c r="AJ73" s="18"/>
      <c r="AK73" s="18"/>
      <c r="AL73" s="18"/>
      <c r="AM73" s="18"/>
      <c r="AN73" s="76"/>
      <c r="AO73" s="9"/>
    </row>
    <row r="74" spans="1:41" hidden="1" x14ac:dyDescent="0.25">
      <c r="A74" s="46"/>
      <c r="B74" s="32" t="s">
        <v>55</v>
      </c>
      <c r="C74" s="9" t="s">
        <v>137</v>
      </c>
      <c r="D74" s="9" t="s">
        <v>159</v>
      </c>
      <c r="E74" s="9" t="s">
        <v>16</v>
      </c>
      <c r="F74" s="11">
        <v>38.76</v>
      </c>
      <c r="G74" s="17"/>
      <c r="H74" s="18"/>
      <c r="I74" s="18"/>
      <c r="J74" s="18"/>
      <c r="K74" s="18"/>
      <c r="L74" s="18"/>
      <c r="M74" s="18"/>
      <c r="N74" s="18"/>
      <c r="O74" s="18"/>
      <c r="P74" s="18"/>
      <c r="Q74" s="18"/>
      <c r="R74" s="18"/>
      <c r="S74" s="18"/>
      <c r="T74" s="18"/>
      <c r="U74" s="18"/>
      <c r="V74" s="18"/>
      <c r="W74" s="18"/>
      <c r="X74" s="18"/>
      <c r="Y74" s="18"/>
      <c r="Z74" s="18"/>
      <c r="AA74" s="18"/>
      <c r="AB74" s="18"/>
      <c r="AC74" s="18"/>
      <c r="AD74" s="18"/>
      <c r="AE74" s="18"/>
      <c r="AF74" s="18"/>
      <c r="AG74" s="18"/>
      <c r="AH74" s="18"/>
      <c r="AI74" s="18"/>
      <c r="AJ74" s="18"/>
      <c r="AK74" s="18"/>
      <c r="AL74" s="18"/>
      <c r="AM74" s="18"/>
      <c r="AN74" s="76"/>
      <c r="AO74" s="9"/>
    </row>
    <row r="75" spans="1:41" hidden="1" x14ac:dyDescent="0.25">
      <c r="A75" s="46"/>
      <c r="B75" s="33" t="s">
        <v>55</v>
      </c>
      <c r="C75" s="8" t="s">
        <v>137</v>
      </c>
      <c r="D75" s="8" t="s">
        <v>160</v>
      </c>
      <c r="E75" s="8" t="s">
        <v>161</v>
      </c>
      <c r="F75" s="10">
        <v>46.97</v>
      </c>
      <c r="G75" s="17"/>
      <c r="H75" s="18"/>
      <c r="I75" s="18"/>
      <c r="J75" s="18"/>
      <c r="K75" s="18"/>
      <c r="L75" s="18"/>
      <c r="M75" s="18"/>
      <c r="N75" s="18"/>
      <c r="O75" s="18"/>
      <c r="P75" s="18"/>
      <c r="Q75" s="18"/>
      <c r="R75" s="18"/>
      <c r="S75" s="18"/>
      <c r="T75" s="18"/>
      <c r="U75" s="18"/>
      <c r="V75" s="18"/>
      <c r="W75" s="18"/>
      <c r="X75" s="18"/>
      <c r="Y75" s="18"/>
      <c r="Z75" s="18"/>
      <c r="AA75" s="18"/>
      <c r="AB75" s="18"/>
      <c r="AC75" s="18"/>
      <c r="AD75" s="18"/>
      <c r="AE75" s="18"/>
      <c r="AF75" s="18"/>
      <c r="AG75" s="18"/>
      <c r="AH75" s="18"/>
      <c r="AI75" s="18"/>
      <c r="AJ75" s="18"/>
      <c r="AK75" s="18"/>
      <c r="AL75" s="18"/>
      <c r="AM75" s="18"/>
      <c r="AN75" s="76"/>
      <c r="AO75" s="9"/>
    </row>
    <row r="76" spans="1:41" hidden="1" x14ac:dyDescent="0.25">
      <c r="A76" s="46">
        <v>1</v>
      </c>
      <c r="B76" s="32" t="s">
        <v>55</v>
      </c>
      <c r="C76" s="9" t="s">
        <v>237</v>
      </c>
      <c r="D76" s="9" t="s">
        <v>251</v>
      </c>
      <c r="E76" s="9" t="s">
        <v>252</v>
      </c>
      <c r="F76" s="11">
        <v>46.2</v>
      </c>
      <c r="G76" s="17"/>
      <c r="H76" s="18"/>
      <c r="I76" s="18"/>
      <c r="J76" s="18"/>
      <c r="K76" s="18"/>
      <c r="L76" s="18"/>
      <c r="M76" s="18"/>
      <c r="N76" s="18"/>
      <c r="O76" s="18"/>
      <c r="P76" s="18"/>
      <c r="Q76" s="18"/>
      <c r="R76" s="18"/>
      <c r="S76" s="18"/>
      <c r="T76" s="18"/>
      <c r="U76" s="18"/>
      <c r="V76" s="18"/>
      <c r="W76" s="18"/>
      <c r="X76" s="18"/>
      <c r="Y76" s="18"/>
      <c r="Z76" s="18"/>
      <c r="AA76" s="18"/>
      <c r="AB76" s="18"/>
      <c r="AC76" s="18"/>
      <c r="AD76" s="18"/>
      <c r="AE76" s="18"/>
      <c r="AF76" s="18"/>
      <c r="AG76" s="18"/>
      <c r="AH76" s="18"/>
      <c r="AI76" s="18"/>
      <c r="AJ76" s="18"/>
      <c r="AK76" s="18"/>
      <c r="AL76" s="18"/>
      <c r="AM76" s="18"/>
      <c r="AN76" s="76"/>
      <c r="AO76" s="9"/>
    </row>
    <row r="77" spans="1:41" hidden="1" x14ac:dyDescent="0.25">
      <c r="A77" s="46"/>
      <c r="B77" s="33" t="s">
        <v>55</v>
      </c>
      <c r="C77" s="8" t="s">
        <v>137</v>
      </c>
      <c r="D77" s="8" t="s">
        <v>164</v>
      </c>
      <c r="E77" s="8" t="s">
        <v>165</v>
      </c>
      <c r="F77" s="10">
        <v>55.08</v>
      </c>
      <c r="G77" s="17"/>
      <c r="H77" s="18"/>
      <c r="I77" s="18"/>
      <c r="J77" s="18"/>
      <c r="K77" s="18"/>
      <c r="L77" s="18"/>
      <c r="M77" s="18"/>
      <c r="N77" s="18"/>
      <c r="O77" s="18"/>
      <c r="P77" s="18"/>
      <c r="Q77" s="18"/>
      <c r="R77" s="18"/>
      <c r="S77" s="18"/>
      <c r="T77" s="18"/>
      <c r="U77" s="18"/>
      <c r="V77" s="18"/>
      <c r="W77" s="18"/>
      <c r="X77" s="18"/>
      <c r="Y77" s="18"/>
      <c r="Z77" s="18"/>
      <c r="AA77" s="18"/>
      <c r="AB77" s="18"/>
      <c r="AC77" s="18"/>
      <c r="AD77" s="18"/>
      <c r="AE77" s="18"/>
      <c r="AF77" s="18"/>
      <c r="AG77" s="18"/>
      <c r="AH77" s="18"/>
      <c r="AI77" s="18"/>
      <c r="AJ77" s="18"/>
      <c r="AK77" s="18"/>
      <c r="AL77" s="18"/>
      <c r="AM77" s="18"/>
      <c r="AN77" s="76"/>
      <c r="AO77" s="9"/>
    </row>
    <row r="78" spans="1:41" hidden="1" x14ac:dyDescent="0.25">
      <c r="A78" s="46">
        <v>1</v>
      </c>
      <c r="B78" s="33" t="s">
        <v>55</v>
      </c>
      <c r="C78" s="8" t="s">
        <v>237</v>
      </c>
      <c r="D78" s="8" t="s">
        <v>253</v>
      </c>
      <c r="E78" s="8" t="s">
        <v>201</v>
      </c>
      <c r="F78" s="10">
        <v>134.05000000000001</v>
      </c>
      <c r="G78" s="17"/>
      <c r="H78" s="18"/>
      <c r="I78" s="18"/>
      <c r="J78" s="18"/>
      <c r="K78" s="18"/>
      <c r="L78" s="18"/>
      <c r="M78" s="18"/>
      <c r="N78" s="18"/>
      <c r="O78" s="18"/>
      <c r="P78" s="18"/>
      <c r="Q78" s="18"/>
      <c r="R78" s="18"/>
      <c r="S78" s="18"/>
      <c r="T78" s="18"/>
      <c r="U78" s="18"/>
      <c r="V78" s="18"/>
      <c r="W78" s="18"/>
      <c r="X78" s="18"/>
      <c r="Y78" s="18"/>
      <c r="Z78" s="18"/>
      <c r="AA78" s="18"/>
      <c r="AB78" s="18"/>
      <c r="AC78" s="18"/>
      <c r="AD78" s="18"/>
      <c r="AE78" s="18"/>
      <c r="AF78" s="18"/>
      <c r="AG78" s="18"/>
      <c r="AH78" s="18"/>
      <c r="AI78" s="18"/>
      <c r="AJ78" s="18"/>
      <c r="AK78" s="18"/>
      <c r="AL78" s="18"/>
      <c r="AM78" s="18"/>
      <c r="AN78" s="76"/>
      <c r="AO78" s="9"/>
    </row>
    <row r="79" spans="1:41" hidden="1" x14ac:dyDescent="0.25">
      <c r="A79" s="46">
        <v>1</v>
      </c>
      <c r="B79" s="32" t="s">
        <v>55</v>
      </c>
      <c r="C79" s="9" t="s">
        <v>237</v>
      </c>
      <c r="D79" s="9" t="s">
        <v>254</v>
      </c>
      <c r="E79" s="9" t="s">
        <v>201</v>
      </c>
      <c r="F79" s="11">
        <v>135.76</v>
      </c>
      <c r="G79" s="17"/>
      <c r="H79" s="18"/>
      <c r="I79" s="18"/>
      <c r="J79" s="18"/>
      <c r="K79" s="18"/>
      <c r="L79" s="18"/>
      <c r="M79" s="18"/>
      <c r="N79" s="18"/>
      <c r="O79" s="18"/>
      <c r="P79" s="18"/>
      <c r="Q79" s="18"/>
      <c r="R79" s="18"/>
      <c r="S79" s="18"/>
      <c r="T79" s="18"/>
      <c r="U79" s="18"/>
      <c r="V79" s="18"/>
      <c r="W79" s="18"/>
      <c r="X79" s="18"/>
      <c r="Y79" s="18"/>
      <c r="Z79" s="18"/>
      <c r="AA79" s="18"/>
      <c r="AB79" s="18"/>
      <c r="AC79" s="18"/>
      <c r="AD79" s="18"/>
      <c r="AE79" s="18"/>
      <c r="AF79" s="18"/>
      <c r="AG79" s="18"/>
      <c r="AH79" s="18"/>
      <c r="AI79" s="18"/>
      <c r="AJ79" s="18"/>
      <c r="AK79" s="18"/>
      <c r="AL79" s="18"/>
      <c r="AM79" s="18"/>
      <c r="AN79" s="76"/>
      <c r="AO79" s="9"/>
    </row>
    <row r="80" spans="1:41" hidden="1" x14ac:dyDescent="0.25">
      <c r="A80" s="46">
        <v>1</v>
      </c>
      <c r="B80" s="33" t="s">
        <v>55</v>
      </c>
      <c r="C80" s="8" t="s">
        <v>237</v>
      </c>
      <c r="D80" s="8" t="s">
        <v>255</v>
      </c>
      <c r="E80" s="8" t="s">
        <v>201</v>
      </c>
      <c r="F80" s="10">
        <v>134.02000000000001</v>
      </c>
      <c r="G80" s="17"/>
      <c r="H80" s="18"/>
      <c r="I80" s="18"/>
      <c r="J80" s="18"/>
      <c r="K80" s="18"/>
      <c r="L80" s="18"/>
      <c r="M80" s="18"/>
      <c r="N80" s="18"/>
      <c r="O80" s="18"/>
      <c r="P80" s="18"/>
      <c r="Q80" s="18"/>
      <c r="R80" s="18"/>
      <c r="S80" s="18"/>
      <c r="T80" s="18"/>
      <c r="U80" s="18"/>
      <c r="V80" s="18"/>
      <c r="W80" s="18"/>
      <c r="X80" s="18"/>
      <c r="Y80" s="18"/>
      <c r="Z80" s="18"/>
      <c r="AA80" s="18"/>
      <c r="AB80" s="18"/>
      <c r="AC80" s="18"/>
      <c r="AD80" s="18"/>
      <c r="AE80" s="18"/>
      <c r="AF80" s="18"/>
      <c r="AG80" s="18"/>
      <c r="AH80" s="18"/>
      <c r="AI80" s="18"/>
      <c r="AJ80" s="18"/>
      <c r="AK80" s="18"/>
      <c r="AL80" s="18"/>
      <c r="AM80" s="18"/>
      <c r="AN80" s="76"/>
      <c r="AO80" s="9"/>
    </row>
    <row r="81" spans="1:41" hidden="1" x14ac:dyDescent="0.25">
      <c r="A81" s="46"/>
      <c r="B81" s="33" t="s">
        <v>55</v>
      </c>
      <c r="C81" s="8" t="s">
        <v>137</v>
      </c>
      <c r="D81" s="8" t="s">
        <v>170</v>
      </c>
      <c r="E81" s="8" t="s">
        <v>171</v>
      </c>
      <c r="F81" s="10">
        <v>99.33</v>
      </c>
      <c r="G81" s="17"/>
      <c r="H81" s="18"/>
      <c r="I81" s="18"/>
      <c r="J81" s="18"/>
      <c r="K81" s="18"/>
      <c r="L81" s="18"/>
      <c r="M81" s="18"/>
      <c r="N81" s="18"/>
      <c r="O81" s="18"/>
      <c r="P81" s="18"/>
      <c r="Q81" s="18"/>
      <c r="R81" s="18"/>
      <c r="S81" s="18"/>
      <c r="T81" s="18"/>
      <c r="U81" s="18"/>
      <c r="V81" s="18"/>
      <c r="W81" s="18"/>
      <c r="X81" s="18"/>
      <c r="Y81" s="18"/>
      <c r="Z81" s="18"/>
      <c r="AA81" s="18"/>
      <c r="AB81" s="18"/>
      <c r="AC81" s="18"/>
      <c r="AD81" s="18"/>
      <c r="AE81" s="18"/>
      <c r="AF81" s="18"/>
      <c r="AG81" s="18"/>
      <c r="AH81" s="18"/>
      <c r="AI81" s="18"/>
      <c r="AJ81" s="18"/>
      <c r="AK81" s="18"/>
      <c r="AL81" s="18"/>
      <c r="AM81" s="18"/>
      <c r="AN81" s="76"/>
      <c r="AO81" s="9"/>
    </row>
    <row r="82" spans="1:41" hidden="1" x14ac:dyDescent="0.25">
      <c r="A82" s="46"/>
      <c r="B82" s="32" t="s">
        <v>55</v>
      </c>
      <c r="C82" s="9" t="s">
        <v>137</v>
      </c>
      <c r="D82" s="9" t="s">
        <v>172</v>
      </c>
      <c r="E82" s="9" t="s">
        <v>98</v>
      </c>
      <c r="F82" s="11">
        <v>54.7</v>
      </c>
      <c r="G82" s="17"/>
      <c r="H82" s="18"/>
      <c r="I82" s="18"/>
      <c r="J82" s="18"/>
      <c r="K82" s="18"/>
      <c r="L82" s="18"/>
      <c r="M82" s="18"/>
      <c r="N82" s="18"/>
      <c r="O82" s="18"/>
      <c r="P82" s="18"/>
      <c r="Q82" s="18"/>
      <c r="R82" s="18"/>
      <c r="S82" s="18"/>
      <c r="T82" s="18"/>
      <c r="U82" s="18"/>
      <c r="V82" s="18"/>
      <c r="W82" s="18"/>
      <c r="X82" s="18"/>
      <c r="Y82" s="18"/>
      <c r="Z82" s="18"/>
      <c r="AA82" s="18"/>
      <c r="AB82" s="18"/>
      <c r="AC82" s="18"/>
      <c r="AD82" s="18"/>
      <c r="AE82" s="18"/>
      <c r="AF82" s="18"/>
      <c r="AG82" s="18"/>
      <c r="AH82" s="18"/>
      <c r="AI82" s="18"/>
      <c r="AJ82" s="18"/>
      <c r="AK82" s="18"/>
      <c r="AL82" s="18"/>
      <c r="AM82" s="18"/>
      <c r="AN82" s="76"/>
      <c r="AO82" s="9"/>
    </row>
    <row r="83" spans="1:41" hidden="1" x14ac:dyDescent="0.25">
      <c r="A83" s="46"/>
      <c r="B83" s="33" t="s">
        <v>55</v>
      </c>
      <c r="C83" s="8" t="s">
        <v>137</v>
      </c>
      <c r="D83" s="8" t="s">
        <v>173</v>
      </c>
      <c r="E83" s="8" t="s">
        <v>174</v>
      </c>
      <c r="F83" s="10">
        <v>54.19</v>
      </c>
      <c r="G83" s="17"/>
      <c r="H83" s="18"/>
      <c r="I83" s="18"/>
      <c r="J83" s="18"/>
      <c r="K83" s="18"/>
      <c r="L83" s="18"/>
      <c r="M83" s="18"/>
      <c r="N83" s="18"/>
      <c r="O83" s="18"/>
      <c r="P83" s="18"/>
      <c r="Q83" s="18"/>
      <c r="R83" s="18"/>
      <c r="S83" s="18"/>
      <c r="T83" s="18"/>
      <c r="U83" s="18"/>
      <c r="V83" s="18"/>
      <c r="W83" s="18"/>
      <c r="X83" s="18"/>
      <c r="Y83" s="18"/>
      <c r="Z83" s="18"/>
      <c r="AA83" s="18"/>
      <c r="AB83" s="18"/>
      <c r="AC83" s="18"/>
      <c r="AD83" s="18"/>
      <c r="AE83" s="18"/>
      <c r="AF83" s="18"/>
      <c r="AG83" s="18"/>
      <c r="AH83" s="18"/>
      <c r="AI83" s="18"/>
      <c r="AJ83" s="18"/>
      <c r="AK83" s="18"/>
      <c r="AL83" s="18"/>
      <c r="AM83" s="18"/>
      <c r="AN83" s="76"/>
      <c r="AO83" s="9"/>
    </row>
    <row r="84" spans="1:41" hidden="1" x14ac:dyDescent="0.25">
      <c r="A84" s="46"/>
      <c r="B84" s="32" t="s">
        <v>55</v>
      </c>
      <c r="C84" s="9" t="s">
        <v>43</v>
      </c>
      <c r="D84" s="9" t="s">
        <v>312</v>
      </c>
      <c r="E84" s="9" t="s">
        <v>36</v>
      </c>
      <c r="F84" s="11">
        <v>225</v>
      </c>
      <c r="G84" s="17"/>
      <c r="H84" s="18"/>
      <c r="I84" s="18"/>
      <c r="J84" s="18"/>
      <c r="K84" s="18"/>
      <c r="L84" s="18"/>
      <c r="M84" s="18"/>
      <c r="N84" s="18"/>
      <c r="O84" s="18"/>
      <c r="P84" s="18"/>
      <c r="Q84" s="18"/>
      <c r="R84" s="18"/>
      <c r="S84" s="18"/>
      <c r="T84" s="18"/>
      <c r="U84" s="18"/>
      <c r="V84" s="18"/>
      <c r="W84" s="18"/>
      <c r="X84" s="18"/>
      <c r="Y84" s="18"/>
      <c r="Z84" s="18"/>
      <c r="AA84" s="18"/>
      <c r="AB84" s="18"/>
      <c r="AC84" s="18"/>
      <c r="AD84" s="18"/>
      <c r="AE84" s="18"/>
      <c r="AF84" s="18"/>
      <c r="AG84" s="18"/>
      <c r="AH84" s="18"/>
      <c r="AI84" s="18"/>
      <c r="AJ84" s="18"/>
      <c r="AK84" s="18"/>
      <c r="AL84" s="18"/>
      <c r="AM84" s="18"/>
      <c r="AN84" s="76"/>
      <c r="AO84" s="9"/>
    </row>
    <row r="85" spans="1:41" hidden="1" x14ac:dyDescent="0.25">
      <c r="A85" s="46"/>
      <c r="B85" s="33" t="s">
        <v>55</v>
      </c>
      <c r="C85" s="8" t="s">
        <v>43</v>
      </c>
      <c r="D85" s="8" t="s">
        <v>313</v>
      </c>
      <c r="E85" s="8" t="s">
        <v>123</v>
      </c>
      <c r="F85" s="10">
        <v>149.75</v>
      </c>
      <c r="G85" s="17"/>
      <c r="H85" s="18"/>
      <c r="I85" s="18"/>
      <c r="J85" s="18"/>
      <c r="K85" s="18"/>
      <c r="L85" s="18"/>
      <c r="M85" s="18"/>
      <c r="N85" s="18"/>
      <c r="O85" s="18"/>
      <c r="P85" s="18"/>
      <c r="Q85" s="18"/>
      <c r="R85" s="18"/>
      <c r="S85" s="18"/>
      <c r="T85" s="18"/>
      <c r="U85" s="18"/>
      <c r="V85" s="18"/>
      <c r="W85" s="18"/>
      <c r="X85" s="18"/>
      <c r="Y85" s="18"/>
      <c r="Z85" s="18"/>
      <c r="AA85" s="18"/>
      <c r="AB85" s="18"/>
      <c r="AC85" s="18"/>
      <c r="AD85" s="18"/>
      <c r="AE85" s="18"/>
      <c r="AF85" s="18"/>
      <c r="AG85" s="18"/>
      <c r="AH85" s="18"/>
      <c r="AI85" s="18"/>
      <c r="AJ85" s="18"/>
      <c r="AK85" s="18"/>
      <c r="AL85" s="18"/>
      <c r="AM85" s="18"/>
      <c r="AN85" s="76"/>
      <c r="AO85" s="9"/>
    </row>
    <row r="86" spans="1:41" hidden="1" x14ac:dyDescent="0.25">
      <c r="A86" s="46"/>
      <c r="B86" s="32" t="s">
        <v>55</v>
      </c>
      <c r="C86" s="9" t="s">
        <v>175</v>
      </c>
      <c r="D86" s="9" t="s">
        <v>178</v>
      </c>
      <c r="E86" s="9" t="s">
        <v>34</v>
      </c>
      <c r="F86" s="11">
        <v>124.84</v>
      </c>
      <c r="G86" s="17"/>
      <c r="H86" s="18"/>
      <c r="I86" s="18"/>
      <c r="J86" s="18"/>
      <c r="K86" s="18"/>
      <c r="L86" s="18"/>
      <c r="M86" s="18"/>
      <c r="N86" s="18"/>
      <c r="O86" s="18"/>
      <c r="P86" s="18"/>
      <c r="Q86" s="18"/>
      <c r="R86" s="18"/>
      <c r="S86" s="18"/>
      <c r="T86" s="18"/>
      <c r="U86" s="18"/>
      <c r="V86" s="18"/>
      <c r="W86" s="18"/>
      <c r="X86" s="18"/>
      <c r="Y86" s="18"/>
      <c r="Z86" s="18"/>
      <c r="AA86" s="18"/>
      <c r="AB86" s="18"/>
      <c r="AC86" s="18"/>
      <c r="AD86" s="18"/>
      <c r="AE86" s="18"/>
      <c r="AF86" s="18"/>
      <c r="AG86" s="18"/>
      <c r="AH86" s="18"/>
      <c r="AI86" s="18"/>
      <c r="AJ86" s="18"/>
      <c r="AK86" s="18"/>
      <c r="AL86" s="18"/>
      <c r="AM86" s="18"/>
      <c r="AN86" s="76"/>
      <c r="AO86" s="9"/>
    </row>
    <row r="87" spans="1:41" hidden="1" x14ac:dyDescent="0.25">
      <c r="A87" s="46"/>
      <c r="B87" s="33" t="s">
        <v>55</v>
      </c>
      <c r="C87" s="8" t="s">
        <v>175</v>
      </c>
      <c r="D87" s="8" t="s">
        <v>179</v>
      </c>
      <c r="E87" s="8" t="s">
        <v>127</v>
      </c>
      <c r="F87" s="10">
        <v>109.77</v>
      </c>
      <c r="G87" s="17"/>
      <c r="H87" s="18"/>
      <c r="I87" s="18"/>
      <c r="J87" s="18"/>
      <c r="K87" s="18"/>
      <c r="L87" s="18"/>
      <c r="M87" s="18"/>
      <c r="N87" s="18"/>
      <c r="O87" s="18"/>
      <c r="P87" s="18"/>
      <c r="Q87" s="18"/>
      <c r="R87" s="18"/>
      <c r="S87" s="18"/>
      <c r="T87" s="18"/>
      <c r="U87" s="18"/>
      <c r="V87" s="18"/>
      <c r="W87" s="18"/>
      <c r="X87" s="18"/>
      <c r="Y87" s="18"/>
      <c r="Z87" s="18"/>
      <c r="AA87" s="18"/>
      <c r="AB87" s="18"/>
      <c r="AC87" s="18"/>
      <c r="AD87" s="18"/>
      <c r="AE87" s="18"/>
      <c r="AF87" s="18"/>
      <c r="AG87" s="18"/>
      <c r="AH87" s="18"/>
      <c r="AI87" s="18"/>
      <c r="AJ87" s="18"/>
      <c r="AK87" s="18"/>
      <c r="AL87" s="18"/>
      <c r="AM87" s="18"/>
      <c r="AN87" s="76"/>
      <c r="AO87" s="9"/>
    </row>
    <row r="88" spans="1:41" hidden="1" x14ac:dyDescent="0.25">
      <c r="A88" s="46"/>
      <c r="B88" s="32" t="s">
        <v>55</v>
      </c>
      <c r="C88" s="9" t="s">
        <v>175</v>
      </c>
      <c r="D88" s="9" t="s">
        <v>180</v>
      </c>
      <c r="E88" s="9" t="s">
        <v>127</v>
      </c>
      <c r="F88" s="11">
        <v>357.52</v>
      </c>
      <c r="G88" s="17"/>
      <c r="H88" s="18"/>
      <c r="I88" s="18"/>
      <c r="J88" s="18"/>
      <c r="K88" s="18"/>
      <c r="L88" s="18"/>
      <c r="M88" s="18"/>
      <c r="N88" s="18"/>
      <c r="O88" s="18"/>
      <c r="P88" s="18"/>
      <c r="Q88" s="18"/>
      <c r="R88" s="18"/>
      <c r="S88" s="18"/>
      <c r="T88" s="18"/>
      <c r="U88" s="18"/>
      <c r="V88" s="18"/>
      <c r="W88" s="18"/>
      <c r="X88" s="18"/>
      <c r="Y88" s="18"/>
      <c r="Z88" s="18"/>
      <c r="AA88" s="18"/>
      <c r="AB88" s="18"/>
      <c r="AC88" s="18"/>
      <c r="AD88" s="18"/>
      <c r="AE88" s="18"/>
      <c r="AF88" s="18"/>
      <c r="AG88" s="18"/>
      <c r="AH88" s="18"/>
      <c r="AI88" s="18"/>
      <c r="AJ88" s="18"/>
      <c r="AK88" s="18"/>
      <c r="AL88" s="18"/>
      <c r="AM88" s="18"/>
      <c r="AN88" s="76"/>
      <c r="AO88" s="9"/>
    </row>
    <row r="89" spans="1:41" hidden="1" x14ac:dyDescent="0.25">
      <c r="A89" s="46"/>
      <c r="B89" s="33" t="s">
        <v>55</v>
      </c>
      <c r="C89" s="8" t="s">
        <v>175</v>
      </c>
      <c r="D89" s="8" t="s">
        <v>181</v>
      </c>
      <c r="E89" s="8" t="s">
        <v>123</v>
      </c>
      <c r="F89" s="10">
        <v>104</v>
      </c>
      <c r="G89" s="17"/>
      <c r="H89" s="18"/>
      <c r="I89" s="18"/>
      <c r="J89" s="18"/>
      <c r="K89" s="18"/>
      <c r="L89" s="18"/>
      <c r="M89" s="18"/>
      <c r="N89" s="18"/>
      <c r="O89" s="18"/>
      <c r="P89" s="18"/>
      <c r="Q89" s="18"/>
      <c r="R89" s="18"/>
      <c r="S89" s="18"/>
      <c r="T89" s="18"/>
      <c r="U89" s="18"/>
      <c r="V89" s="18"/>
      <c r="W89" s="18"/>
      <c r="X89" s="18"/>
      <c r="Y89" s="18"/>
      <c r="Z89" s="18"/>
      <c r="AA89" s="18"/>
      <c r="AB89" s="18"/>
      <c r="AC89" s="18"/>
      <c r="AD89" s="18"/>
      <c r="AE89" s="18"/>
      <c r="AF89" s="18"/>
      <c r="AG89" s="18"/>
      <c r="AH89" s="18"/>
      <c r="AI89" s="18"/>
      <c r="AJ89" s="18"/>
      <c r="AK89" s="18"/>
      <c r="AL89" s="18"/>
      <c r="AM89" s="18"/>
      <c r="AN89" s="76"/>
      <c r="AO89" s="9"/>
    </row>
    <row r="90" spans="1:41" hidden="1" x14ac:dyDescent="0.25">
      <c r="A90" s="46"/>
      <c r="B90" s="32" t="s">
        <v>55</v>
      </c>
      <c r="C90" s="9" t="s">
        <v>175</v>
      </c>
      <c r="D90" s="9" t="s">
        <v>182</v>
      </c>
      <c r="E90" s="9" t="s">
        <v>127</v>
      </c>
      <c r="F90" s="11">
        <v>410.62</v>
      </c>
      <c r="G90" s="17"/>
      <c r="H90" s="18"/>
      <c r="I90" s="18"/>
      <c r="J90" s="18"/>
      <c r="K90" s="18"/>
      <c r="L90" s="18"/>
      <c r="M90" s="18"/>
      <c r="N90" s="18"/>
      <c r="O90" s="18"/>
      <c r="P90" s="18"/>
      <c r="Q90" s="18"/>
      <c r="R90" s="18"/>
      <c r="S90" s="18"/>
      <c r="T90" s="18"/>
      <c r="U90" s="18"/>
      <c r="V90" s="18"/>
      <c r="W90" s="18"/>
      <c r="X90" s="18"/>
      <c r="Y90" s="18"/>
      <c r="Z90" s="18"/>
      <c r="AA90" s="18"/>
      <c r="AB90" s="18"/>
      <c r="AC90" s="18"/>
      <c r="AD90" s="18"/>
      <c r="AE90" s="18"/>
      <c r="AF90" s="18"/>
      <c r="AG90" s="18"/>
      <c r="AH90" s="18"/>
      <c r="AI90" s="18"/>
      <c r="AJ90" s="18"/>
      <c r="AK90" s="18"/>
      <c r="AL90" s="18"/>
      <c r="AM90" s="18"/>
      <c r="AN90" s="76"/>
      <c r="AO90" s="9"/>
    </row>
    <row r="91" spans="1:41" hidden="1" x14ac:dyDescent="0.25">
      <c r="A91" s="46"/>
      <c r="B91" s="33" t="s">
        <v>55</v>
      </c>
      <c r="C91" s="8" t="s">
        <v>175</v>
      </c>
      <c r="D91" s="8" t="s">
        <v>183</v>
      </c>
      <c r="E91" s="8" t="s">
        <v>123</v>
      </c>
      <c r="F91" s="10">
        <v>284.20999999999998</v>
      </c>
      <c r="G91" s="17"/>
      <c r="H91" s="18"/>
      <c r="I91" s="18"/>
      <c r="J91" s="18"/>
      <c r="K91" s="18"/>
      <c r="L91" s="18"/>
      <c r="M91" s="18"/>
      <c r="N91" s="18"/>
      <c r="O91" s="18"/>
      <c r="P91" s="18"/>
      <c r="Q91" s="18"/>
      <c r="R91" s="18"/>
      <c r="S91" s="18"/>
      <c r="T91" s="18"/>
      <c r="U91" s="18"/>
      <c r="V91" s="18"/>
      <c r="W91" s="18"/>
      <c r="X91" s="18"/>
      <c r="Y91" s="18"/>
      <c r="Z91" s="18"/>
      <c r="AA91" s="18"/>
      <c r="AB91" s="18"/>
      <c r="AC91" s="18"/>
      <c r="AD91" s="18"/>
      <c r="AE91" s="18"/>
      <c r="AF91" s="18"/>
      <c r="AG91" s="18"/>
      <c r="AH91" s="18"/>
      <c r="AI91" s="18"/>
      <c r="AJ91" s="18"/>
      <c r="AK91" s="18"/>
      <c r="AL91" s="18"/>
      <c r="AM91" s="18"/>
      <c r="AN91" s="76"/>
      <c r="AO91" s="9"/>
    </row>
    <row r="92" spans="1:41" hidden="1" x14ac:dyDescent="0.25">
      <c r="A92" s="46"/>
      <c r="B92" s="32" t="s">
        <v>55</v>
      </c>
      <c r="C92" s="9" t="s">
        <v>175</v>
      </c>
      <c r="D92" s="9" t="s">
        <v>184</v>
      </c>
      <c r="E92" s="9" t="s">
        <v>127</v>
      </c>
      <c r="F92" s="11">
        <v>141.9</v>
      </c>
      <c r="G92" s="17"/>
      <c r="H92" s="18"/>
      <c r="I92" s="18"/>
      <c r="J92" s="18"/>
      <c r="K92" s="18"/>
      <c r="L92" s="18"/>
      <c r="M92" s="18"/>
      <c r="N92" s="18"/>
      <c r="O92" s="18"/>
      <c r="P92" s="18"/>
      <c r="Q92" s="18"/>
      <c r="R92" s="18"/>
      <c r="S92" s="18"/>
      <c r="T92" s="18"/>
      <c r="U92" s="18"/>
      <c r="V92" s="18"/>
      <c r="W92" s="18"/>
      <c r="X92" s="18"/>
      <c r="Y92" s="18"/>
      <c r="Z92" s="18"/>
      <c r="AA92" s="18"/>
      <c r="AB92" s="18"/>
      <c r="AC92" s="18"/>
      <c r="AD92" s="18"/>
      <c r="AE92" s="18"/>
      <c r="AF92" s="18"/>
      <c r="AG92" s="18"/>
      <c r="AH92" s="18"/>
      <c r="AI92" s="18"/>
      <c r="AJ92" s="18"/>
      <c r="AK92" s="18"/>
      <c r="AL92" s="18"/>
      <c r="AM92" s="18"/>
      <c r="AN92" s="76"/>
      <c r="AO92" s="9"/>
    </row>
    <row r="93" spans="1:41" hidden="1" x14ac:dyDescent="0.25">
      <c r="A93" s="46">
        <v>1</v>
      </c>
      <c r="B93" s="32" t="s">
        <v>55</v>
      </c>
      <c r="C93" s="9" t="s">
        <v>237</v>
      </c>
      <c r="D93" s="9" t="s">
        <v>256</v>
      </c>
      <c r="E93" s="9" t="s">
        <v>257</v>
      </c>
      <c r="F93" s="11">
        <v>37.049999999999997</v>
      </c>
      <c r="G93" s="17"/>
      <c r="H93" s="18"/>
      <c r="I93" s="18"/>
      <c r="J93" s="18"/>
      <c r="K93" s="18"/>
      <c r="L93" s="18"/>
      <c r="M93" s="18"/>
      <c r="N93" s="18"/>
      <c r="O93" s="18"/>
      <c r="P93" s="18"/>
      <c r="Q93" s="18"/>
      <c r="R93" s="18"/>
      <c r="S93" s="18"/>
      <c r="T93" s="18"/>
      <c r="U93" s="18"/>
      <c r="V93" s="18"/>
      <c r="W93" s="18"/>
      <c r="X93" s="18"/>
      <c r="Y93" s="18"/>
      <c r="Z93" s="18"/>
      <c r="AA93" s="18"/>
      <c r="AB93" s="18"/>
      <c r="AC93" s="18"/>
      <c r="AD93" s="18"/>
      <c r="AE93" s="18"/>
      <c r="AF93" s="18"/>
      <c r="AG93" s="18"/>
      <c r="AH93" s="18"/>
      <c r="AI93" s="18"/>
      <c r="AJ93" s="18"/>
      <c r="AK93" s="18"/>
      <c r="AL93" s="18"/>
      <c r="AM93" s="18"/>
      <c r="AN93" s="76"/>
      <c r="AO93" s="9"/>
    </row>
    <row r="94" spans="1:41" hidden="1" x14ac:dyDescent="0.25">
      <c r="A94" s="46">
        <v>1</v>
      </c>
      <c r="B94" s="33" t="s">
        <v>55</v>
      </c>
      <c r="C94" s="8" t="s">
        <v>237</v>
      </c>
      <c r="D94" s="8" t="s">
        <v>258</v>
      </c>
      <c r="E94" s="8" t="s">
        <v>201</v>
      </c>
      <c r="F94" s="10">
        <v>136.36000000000001</v>
      </c>
      <c r="G94" s="17"/>
      <c r="H94" s="18"/>
      <c r="I94" s="18"/>
      <c r="J94" s="18"/>
      <c r="K94" s="18"/>
      <c r="L94" s="18"/>
      <c r="M94" s="18"/>
      <c r="N94" s="18"/>
      <c r="O94" s="18"/>
      <c r="P94" s="18"/>
      <c r="Q94" s="18"/>
      <c r="R94" s="18"/>
      <c r="S94" s="18"/>
      <c r="T94" s="18"/>
      <c r="U94" s="18"/>
      <c r="V94" s="18"/>
      <c r="W94" s="18"/>
      <c r="X94" s="18"/>
      <c r="Y94" s="18"/>
      <c r="Z94" s="18"/>
      <c r="AA94" s="18"/>
      <c r="AB94" s="18"/>
      <c r="AC94" s="18"/>
      <c r="AD94" s="18"/>
      <c r="AE94" s="18"/>
      <c r="AF94" s="18"/>
      <c r="AG94" s="18"/>
      <c r="AH94" s="18"/>
      <c r="AI94" s="18"/>
      <c r="AJ94" s="18"/>
      <c r="AK94" s="18"/>
      <c r="AL94" s="18"/>
      <c r="AM94" s="18"/>
      <c r="AN94" s="76"/>
      <c r="AO94" s="9"/>
    </row>
    <row r="95" spans="1:41" hidden="1" x14ac:dyDescent="0.25">
      <c r="A95" s="46"/>
      <c r="B95" s="41" t="s">
        <v>55</v>
      </c>
      <c r="C95" s="8" t="s">
        <v>45</v>
      </c>
      <c r="D95" s="8" t="s">
        <v>326</v>
      </c>
      <c r="E95" s="8" t="s">
        <v>327</v>
      </c>
      <c r="F95" s="10">
        <v>51.31</v>
      </c>
      <c r="G95" s="17"/>
      <c r="H95" s="18"/>
      <c r="I95" s="18"/>
      <c r="J95" s="18"/>
      <c r="K95" s="18"/>
      <c r="L95" s="18"/>
      <c r="M95" s="18"/>
      <c r="N95" s="18"/>
      <c r="O95" s="18"/>
      <c r="P95" s="18"/>
      <c r="Q95" s="18"/>
      <c r="R95" s="18"/>
      <c r="S95" s="18"/>
      <c r="T95" s="18"/>
      <c r="U95" s="18"/>
      <c r="V95" s="18"/>
      <c r="W95" s="18"/>
      <c r="X95" s="18"/>
      <c r="Y95" s="18"/>
      <c r="Z95" s="18"/>
      <c r="AA95" s="18"/>
      <c r="AB95" s="18"/>
      <c r="AC95" s="18"/>
      <c r="AD95" s="18"/>
      <c r="AE95" s="18"/>
      <c r="AF95" s="18"/>
      <c r="AG95" s="18"/>
      <c r="AH95" s="18"/>
      <c r="AI95" s="18"/>
      <c r="AJ95" s="18"/>
      <c r="AK95" s="18"/>
      <c r="AL95" s="18"/>
      <c r="AM95" s="18"/>
      <c r="AN95" s="76"/>
      <c r="AO95" s="9"/>
    </row>
    <row r="96" spans="1:41" hidden="1" x14ac:dyDescent="0.25">
      <c r="A96" s="46"/>
      <c r="B96" s="42" t="s">
        <v>55</v>
      </c>
      <c r="C96" s="9" t="s">
        <v>45</v>
      </c>
      <c r="D96" s="9" t="s">
        <v>328</v>
      </c>
      <c r="E96" s="9" t="s">
        <v>329</v>
      </c>
      <c r="F96" s="11">
        <v>27.25</v>
      </c>
      <c r="G96" s="17"/>
      <c r="H96" s="18"/>
      <c r="I96" s="18"/>
      <c r="J96" s="18"/>
      <c r="K96" s="18"/>
      <c r="L96" s="18"/>
      <c r="M96" s="18"/>
      <c r="N96" s="18"/>
      <c r="O96" s="18"/>
      <c r="P96" s="18"/>
      <c r="Q96" s="18"/>
      <c r="R96" s="18"/>
      <c r="S96" s="18"/>
      <c r="T96" s="18"/>
      <c r="U96" s="18"/>
      <c r="V96" s="18"/>
      <c r="W96" s="18"/>
      <c r="X96" s="18"/>
      <c r="Y96" s="18"/>
      <c r="Z96" s="18"/>
      <c r="AA96" s="18"/>
      <c r="AB96" s="18"/>
      <c r="AC96" s="18"/>
      <c r="AD96" s="18"/>
      <c r="AE96" s="18"/>
      <c r="AF96" s="18"/>
      <c r="AG96" s="18"/>
      <c r="AH96" s="18"/>
      <c r="AI96" s="18"/>
      <c r="AJ96" s="18"/>
      <c r="AK96" s="18"/>
      <c r="AL96" s="18"/>
      <c r="AM96" s="18"/>
      <c r="AN96" s="76"/>
      <c r="AO96" s="9"/>
    </row>
    <row r="97" spans="1:41" hidden="1" x14ac:dyDescent="0.25">
      <c r="A97" s="46"/>
      <c r="B97" s="41" t="s">
        <v>55</v>
      </c>
      <c r="C97" s="8" t="s">
        <v>45</v>
      </c>
      <c r="D97" s="8" t="s">
        <v>330</v>
      </c>
      <c r="E97" s="8" t="s">
        <v>329</v>
      </c>
      <c r="F97" s="10">
        <v>27.04</v>
      </c>
      <c r="G97" s="17"/>
      <c r="H97" s="18"/>
      <c r="I97" s="18"/>
      <c r="J97" s="18"/>
      <c r="K97" s="18"/>
      <c r="L97" s="18"/>
      <c r="M97" s="18"/>
      <c r="N97" s="18"/>
      <c r="O97" s="18"/>
      <c r="P97" s="18"/>
      <c r="Q97" s="18"/>
      <c r="R97" s="18"/>
      <c r="S97" s="18"/>
      <c r="T97" s="18"/>
      <c r="U97" s="18"/>
      <c r="V97" s="18"/>
      <c r="W97" s="18"/>
      <c r="X97" s="18"/>
      <c r="Y97" s="18"/>
      <c r="Z97" s="18"/>
      <c r="AA97" s="18"/>
      <c r="AB97" s="18"/>
      <c r="AC97" s="18"/>
      <c r="AD97" s="18"/>
      <c r="AE97" s="18"/>
      <c r="AF97" s="18"/>
      <c r="AG97" s="18"/>
      <c r="AH97" s="18"/>
      <c r="AI97" s="18"/>
      <c r="AJ97" s="18"/>
      <c r="AK97" s="18"/>
      <c r="AL97" s="18"/>
      <c r="AM97" s="18"/>
      <c r="AN97" s="76"/>
      <c r="AO97" s="9"/>
    </row>
    <row r="98" spans="1:41" hidden="1" x14ac:dyDescent="0.25">
      <c r="A98" s="46"/>
      <c r="B98" s="42" t="s">
        <v>55</v>
      </c>
      <c r="C98" s="9" t="s">
        <v>45</v>
      </c>
      <c r="D98" s="9" t="s">
        <v>331</v>
      </c>
      <c r="E98" s="9" t="s">
        <v>332</v>
      </c>
      <c r="F98" s="11">
        <v>51.21</v>
      </c>
      <c r="G98" s="17"/>
      <c r="H98" s="18"/>
      <c r="I98" s="18"/>
      <c r="J98" s="18"/>
      <c r="K98" s="18"/>
      <c r="L98" s="18"/>
      <c r="M98" s="18"/>
      <c r="N98" s="18"/>
      <c r="O98" s="18"/>
      <c r="P98" s="18"/>
      <c r="Q98" s="18"/>
      <c r="R98" s="18"/>
      <c r="S98" s="18"/>
      <c r="T98" s="18"/>
      <c r="U98" s="18"/>
      <c r="V98" s="18"/>
      <c r="W98" s="18"/>
      <c r="X98" s="18"/>
      <c r="Y98" s="18"/>
      <c r="Z98" s="18"/>
      <c r="AA98" s="18"/>
      <c r="AB98" s="18"/>
      <c r="AC98" s="18"/>
      <c r="AD98" s="18"/>
      <c r="AE98" s="18"/>
      <c r="AF98" s="18"/>
      <c r="AG98" s="18"/>
      <c r="AH98" s="18"/>
      <c r="AI98" s="18"/>
      <c r="AJ98" s="18"/>
      <c r="AK98" s="18"/>
      <c r="AL98" s="18"/>
      <c r="AM98" s="18"/>
      <c r="AN98" s="76"/>
      <c r="AO98" s="9"/>
    </row>
    <row r="99" spans="1:41" hidden="1" x14ac:dyDescent="0.25">
      <c r="A99" s="46"/>
      <c r="B99" s="41" t="s">
        <v>55</v>
      </c>
      <c r="C99" s="8" t="s">
        <v>45</v>
      </c>
      <c r="D99" s="8" t="s">
        <v>333</v>
      </c>
      <c r="E99" s="8" t="s">
        <v>334</v>
      </c>
      <c r="F99" s="10">
        <v>199.53</v>
      </c>
      <c r="G99" s="17"/>
      <c r="H99" s="18"/>
      <c r="I99" s="18"/>
      <c r="J99" s="18"/>
      <c r="K99" s="18"/>
      <c r="L99" s="18"/>
      <c r="M99" s="18"/>
      <c r="N99" s="18"/>
      <c r="O99" s="18"/>
      <c r="P99" s="18"/>
      <c r="Q99" s="18"/>
      <c r="R99" s="18"/>
      <c r="S99" s="18"/>
      <c r="T99" s="18"/>
      <c r="U99" s="18"/>
      <c r="V99" s="18"/>
      <c r="W99" s="18"/>
      <c r="X99" s="18"/>
      <c r="Y99" s="18"/>
      <c r="Z99" s="18"/>
      <c r="AA99" s="18"/>
      <c r="AB99" s="18"/>
      <c r="AC99" s="18"/>
      <c r="AD99" s="18"/>
      <c r="AE99" s="18"/>
      <c r="AF99" s="18"/>
      <c r="AG99" s="18"/>
      <c r="AH99" s="18"/>
      <c r="AI99" s="18"/>
      <c r="AJ99" s="18"/>
      <c r="AK99" s="18"/>
      <c r="AL99" s="18"/>
      <c r="AM99" s="18"/>
      <c r="AN99" s="76"/>
      <c r="AO99" s="9"/>
    </row>
    <row r="100" spans="1:41" hidden="1" x14ac:dyDescent="0.25">
      <c r="A100" s="46"/>
      <c r="B100" s="42" t="s">
        <v>55</v>
      </c>
      <c r="C100" s="9" t="s">
        <v>1</v>
      </c>
      <c r="D100" s="9" t="s">
        <v>59</v>
      </c>
      <c r="E100" s="9" t="s">
        <v>16</v>
      </c>
      <c r="F100" s="11">
        <v>43.53</v>
      </c>
      <c r="G100" s="17"/>
      <c r="H100" s="18"/>
      <c r="I100" s="18"/>
      <c r="J100" s="18"/>
      <c r="K100" s="18"/>
      <c r="L100" s="18"/>
      <c r="M100" s="18"/>
      <c r="N100" s="18"/>
      <c r="O100" s="18"/>
      <c r="P100" s="18"/>
      <c r="Q100" s="18"/>
      <c r="R100" s="18"/>
      <c r="S100" s="18"/>
      <c r="T100" s="18"/>
      <c r="U100" s="18"/>
      <c r="V100" s="18"/>
      <c r="W100" s="18"/>
      <c r="X100" s="18"/>
      <c r="Y100" s="18"/>
      <c r="Z100" s="18"/>
      <c r="AA100" s="18"/>
      <c r="AB100" s="18"/>
      <c r="AC100" s="18"/>
      <c r="AD100" s="18"/>
      <c r="AE100" s="18"/>
      <c r="AF100" s="18"/>
      <c r="AG100" s="18"/>
      <c r="AH100" s="18"/>
      <c r="AI100" s="18"/>
      <c r="AJ100" s="18"/>
      <c r="AK100" s="18"/>
      <c r="AL100" s="18"/>
      <c r="AM100" s="18"/>
      <c r="AN100" s="76"/>
      <c r="AO100" s="9"/>
    </row>
    <row r="101" spans="1:41" hidden="1" x14ac:dyDescent="0.25">
      <c r="A101" s="46">
        <v>1</v>
      </c>
      <c r="B101" s="32" t="s">
        <v>55</v>
      </c>
      <c r="C101" s="9" t="s">
        <v>237</v>
      </c>
      <c r="D101" s="9" t="s">
        <v>259</v>
      </c>
      <c r="E101" s="9" t="s">
        <v>252</v>
      </c>
      <c r="F101" s="11">
        <v>55.03</v>
      </c>
      <c r="G101" s="17"/>
      <c r="H101" s="18"/>
      <c r="I101" s="18"/>
      <c r="J101" s="18"/>
      <c r="K101" s="18"/>
      <c r="L101" s="18"/>
      <c r="M101" s="18"/>
      <c r="N101" s="18"/>
      <c r="O101" s="18"/>
      <c r="P101" s="18"/>
      <c r="Q101" s="18"/>
      <c r="R101" s="18"/>
      <c r="S101" s="18"/>
      <c r="T101" s="18"/>
      <c r="U101" s="18"/>
      <c r="V101" s="18"/>
      <c r="W101" s="18"/>
      <c r="X101" s="18"/>
      <c r="Y101" s="18"/>
      <c r="Z101" s="18"/>
      <c r="AA101" s="18"/>
      <c r="AB101" s="18"/>
      <c r="AC101" s="18"/>
      <c r="AD101" s="18"/>
      <c r="AE101" s="18"/>
      <c r="AF101" s="18"/>
      <c r="AG101" s="18"/>
      <c r="AH101" s="18"/>
      <c r="AI101" s="18"/>
      <c r="AJ101" s="18"/>
      <c r="AK101" s="18"/>
      <c r="AL101" s="18"/>
      <c r="AM101" s="18"/>
      <c r="AN101" s="76"/>
      <c r="AO101" s="9"/>
    </row>
    <row r="102" spans="1:41" hidden="1" x14ac:dyDescent="0.25">
      <c r="A102" s="46">
        <v>1</v>
      </c>
      <c r="B102" s="33" t="s">
        <v>55</v>
      </c>
      <c r="C102" s="8" t="s">
        <v>237</v>
      </c>
      <c r="D102" s="8" t="s">
        <v>260</v>
      </c>
      <c r="E102" s="8" t="s">
        <v>201</v>
      </c>
      <c r="F102" s="10">
        <v>137.07</v>
      </c>
      <c r="G102" s="17"/>
      <c r="H102" s="18"/>
      <c r="I102" s="18"/>
      <c r="J102" s="18"/>
      <c r="K102" s="18"/>
      <c r="L102" s="18"/>
      <c r="M102" s="18"/>
      <c r="N102" s="18"/>
      <c r="O102" s="18"/>
      <c r="P102" s="18"/>
      <c r="Q102" s="18"/>
      <c r="R102" s="18"/>
      <c r="S102" s="18"/>
      <c r="T102" s="18"/>
      <c r="U102" s="18"/>
      <c r="V102" s="18"/>
      <c r="W102" s="18"/>
      <c r="X102" s="18"/>
      <c r="Y102" s="18"/>
      <c r="Z102" s="18"/>
      <c r="AA102" s="18"/>
      <c r="AB102" s="18"/>
      <c r="AC102" s="18"/>
      <c r="AD102" s="18"/>
      <c r="AE102" s="18"/>
      <c r="AF102" s="18"/>
      <c r="AG102" s="18"/>
      <c r="AH102" s="18"/>
      <c r="AI102" s="18"/>
      <c r="AJ102" s="18"/>
      <c r="AK102" s="18"/>
      <c r="AL102" s="18"/>
      <c r="AM102" s="18"/>
      <c r="AN102" s="76"/>
      <c r="AO102" s="9"/>
    </row>
    <row r="103" spans="1:41" hidden="1" x14ac:dyDescent="0.25">
      <c r="A103" s="46"/>
      <c r="B103" s="41" t="s">
        <v>55</v>
      </c>
      <c r="C103" s="8" t="s">
        <v>305</v>
      </c>
      <c r="D103" s="8" t="s">
        <v>308</v>
      </c>
      <c r="E103" s="8" t="s">
        <v>3</v>
      </c>
      <c r="F103" s="10">
        <v>66.13</v>
      </c>
      <c r="G103" s="17"/>
      <c r="H103" s="18"/>
      <c r="I103" s="18"/>
      <c r="J103" s="18"/>
      <c r="K103" s="18"/>
      <c r="L103" s="18"/>
      <c r="M103" s="18"/>
      <c r="N103" s="18"/>
      <c r="O103" s="18"/>
      <c r="P103" s="18"/>
      <c r="Q103" s="18"/>
      <c r="R103" s="18"/>
      <c r="S103" s="18"/>
      <c r="T103" s="18"/>
      <c r="U103" s="18"/>
      <c r="V103" s="18"/>
      <c r="W103" s="18"/>
      <c r="X103" s="18"/>
      <c r="Y103" s="18"/>
      <c r="Z103" s="18"/>
      <c r="AA103" s="18"/>
      <c r="AB103" s="18"/>
      <c r="AC103" s="18"/>
      <c r="AD103" s="18"/>
      <c r="AE103" s="18"/>
      <c r="AF103" s="18"/>
      <c r="AG103" s="18"/>
      <c r="AH103" s="18"/>
      <c r="AI103" s="18"/>
      <c r="AJ103" s="18"/>
      <c r="AK103" s="18"/>
      <c r="AL103" s="18"/>
      <c r="AM103" s="18"/>
      <c r="AN103" s="76"/>
      <c r="AO103" s="9"/>
    </row>
    <row r="104" spans="1:41" hidden="1" x14ac:dyDescent="0.25">
      <c r="A104" s="46"/>
      <c r="B104" s="42" t="s">
        <v>55</v>
      </c>
      <c r="C104" s="9" t="s">
        <v>305</v>
      </c>
      <c r="D104" s="9" t="s">
        <v>309</v>
      </c>
      <c r="E104" s="9" t="s">
        <v>98</v>
      </c>
      <c r="F104" s="11">
        <v>64.16</v>
      </c>
      <c r="G104" s="17"/>
      <c r="H104" s="18"/>
      <c r="I104" s="18"/>
      <c r="J104" s="18"/>
      <c r="K104" s="18"/>
      <c r="L104" s="18"/>
      <c r="M104" s="18"/>
      <c r="N104" s="18"/>
      <c r="O104" s="18"/>
      <c r="P104" s="18"/>
      <c r="Q104" s="18"/>
      <c r="R104" s="18"/>
      <c r="S104" s="18"/>
      <c r="T104" s="18"/>
      <c r="U104" s="18"/>
      <c r="V104" s="18"/>
      <c r="W104" s="18"/>
      <c r="X104" s="18"/>
      <c r="Y104" s="18"/>
      <c r="Z104" s="18"/>
      <c r="AA104" s="18"/>
      <c r="AB104" s="18"/>
      <c r="AC104" s="18"/>
      <c r="AD104" s="18"/>
      <c r="AE104" s="18"/>
      <c r="AF104" s="18"/>
      <c r="AG104" s="18"/>
      <c r="AH104" s="18"/>
      <c r="AI104" s="18"/>
      <c r="AJ104" s="18"/>
      <c r="AK104" s="18"/>
      <c r="AL104" s="18"/>
      <c r="AM104" s="18"/>
      <c r="AN104" s="76"/>
      <c r="AO104" s="9"/>
    </row>
    <row r="105" spans="1:41" hidden="1" x14ac:dyDescent="0.25">
      <c r="A105" s="46">
        <v>1</v>
      </c>
      <c r="B105" s="32" t="s">
        <v>55</v>
      </c>
      <c r="C105" s="9" t="s">
        <v>237</v>
      </c>
      <c r="D105" s="9" t="s">
        <v>261</v>
      </c>
      <c r="E105" s="9" t="s">
        <v>201</v>
      </c>
      <c r="F105" s="11">
        <v>117.02</v>
      </c>
      <c r="G105" s="17"/>
      <c r="H105" s="18"/>
      <c r="I105" s="18"/>
      <c r="J105" s="18"/>
      <c r="K105" s="18"/>
      <c r="L105" s="18"/>
      <c r="M105" s="18"/>
      <c r="N105" s="18"/>
      <c r="O105" s="18"/>
      <c r="P105" s="18"/>
      <c r="Q105" s="18"/>
      <c r="R105" s="18"/>
      <c r="S105" s="18"/>
      <c r="T105" s="18"/>
      <c r="U105" s="18"/>
      <c r="V105" s="18"/>
      <c r="W105" s="18"/>
      <c r="X105" s="18"/>
      <c r="Y105" s="18"/>
      <c r="Z105" s="18"/>
      <c r="AA105" s="18"/>
      <c r="AB105" s="18"/>
      <c r="AC105" s="18"/>
      <c r="AD105" s="18"/>
      <c r="AE105" s="18"/>
      <c r="AF105" s="18"/>
      <c r="AG105" s="18"/>
      <c r="AH105" s="18"/>
      <c r="AI105" s="18"/>
      <c r="AJ105" s="18"/>
      <c r="AK105" s="18"/>
      <c r="AL105" s="18"/>
      <c r="AM105" s="18"/>
      <c r="AN105" s="76"/>
      <c r="AO105" s="9"/>
    </row>
    <row r="106" spans="1:41" hidden="1" x14ac:dyDescent="0.25">
      <c r="A106" s="46">
        <v>1</v>
      </c>
      <c r="B106" s="33" t="s">
        <v>55</v>
      </c>
      <c r="C106" s="8" t="s">
        <v>237</v>
      </c>
      <c r="D106" s="8" t="s">
        <v>262</v>
      </c>
      <c r="E106" s="8" t="s">
        <v>201</v>
      </c>
      <c r="F106" s="10">
        <v>121.72</v>
      </c>
      <c r="G106" s="17"/>
      <c r="H106" s="18"/>
      <c r="I106" s="18"/>
      <c r="J106" s="18"/>
      <c r="K106" s="18"/>
      <c r="L106" s="18"/>
      <c r="M106" s="18"/>
      <c r="N106" s="18"/>
      <c r="O106" s="18"/>
      <c r="P106" s="18"/>
      <c r="Q106" s="18"/>
      <c r="R106" s="18"/>
      <c r="S106" s="18"/>
      <c r="T106" s="18"/>
      <c r="U106" s="18"/>
      <c r="V106" s="18"/>
      <c r="W106" s="18"/>
      <c r="X106" s="18"/>
      <c r="Y106" s="18"/>
      <c r="Z106" s="18"/>
      <c r="AA106" s="18"/>
      <c r="AB106" s="18"/>
      <c r="AC106" s="18"/>
      <c r="AD106" s="18"/>
      <c r="AE106" s="18"/>
      <c r="AF106" s="18"/>
      <c r="AG106" s="18"/>
      <c r="AH106" s="18"/>
      <c r="AI106" s="18"/>
      <c r="AJ106" s="18"/>
      <c r="AK106" s="18"/>
      <c r="AL106" s="18"/>
      <c r="AM106" s="18"/>
      <c r="AN106" s="76"/>
      <c r="AO106" s="9"/>
    </row>
    <row r="107" spans="1:41" hidden="1" x14ac:dyDescent="0.25">
      <c r="A107" s="46">
        <v>1</v>
      </c>
      <c r="B107" s="32" t="s">
        <v>55</v>
      </c>
      <c r="C107" s="9" t="s">
        <v>263</v>
      </c>
      <c r="D107" s="9" t="s">
        <v>268</v>
      </c>
      <c r="E107" s="9" t="s">
        <v>127</v>
      </c>
      <c r="F107" s="11">
        <v>128.13</v>
      </c>
      <c r="G107" s="17"/>
      <c r="H107" s="18"/>
      <c r="I107" s="18"/>
      <c r="J107" s="18"/>
      <c r="K107" s="18"/>
      <c r="L107" s="18"/>
      <c r="M107" s="18"/>
      <c r="N107" s="18"/>
      <c r="O107" s="18"/>
      <c r="P107" s="18"/>
      <c r="Q107" s="18"/>
      <c r="R107" s="18"/>
      <c r="S107" s="18"/>
      <c r="T107" s="18"/>
      <c r="U107" s="18"/>
      <c r="V107" s="18"/>
      <c r="W107" s="18"/>
      <c r="X107" s="18"/>
      <c r="Y107" s="18"/>
      <c r="Z107" s="18"/>
      <c r="AA107" s="18"/>
      <c r="AB107" s="18"/>
      <c r="AC107" s="18"/>
      <c r="AD107" s="18"/>
      <c r="AE107" s="18"/>
      <c r="AF107" s="18"/>
      <c r="AG107" s="18"/>
      <c r="AH107" s="18"/>
      <c r="AI107" s="18"/>
      <c r="AJ107" s="18"/>
      <c r="AK107" s="18"/>
      <c r="AL107" s="18"/>
      <c r="AM107" s="18"/>
      <c r="AN107" s="76"/>
      <c r="AO107" s="9"/>
    </row>
    <row r="108" spans="1:41" hidden="1" x14ac:dyDescent="0.25">
      <c r="A108" s="46">
        <v>1</v>
      </c>
      <c r="B108" s="33" t="s">
        <v>55</v>
      </c>
      <c r="C108" s="8" t="s">
        <v>263</v>
      </c>
      <c r="D108" s="8" t="s">
        <v>269</v>
      </c>
      <c r="E108" s="8" t="s">
        <v>127</v>
      </c>
      <c r="F108" s="10">
        <v>373.87</v>
      </c>
      <c r="G108" s="17"/>
      <c r="H108" s="18"/>
      <c r="I108" s="18"/>
      <c r="J108" s="18"/>
      <c r="K108" s="18"/>
      <c r="L108" s="18"/>
      <c r="M108" s="18"/>
      <c r="N108" s="18"/>
      <c r="O108" s="18"/>
      <c r="P108" s="18"/>
      <c r="Q108" s="18"/>
      <c r="R108" s="18"/>
      <c r="S108" s="18"/>
      <c r="T108" s="18"/>
      <c r="U108" s="18"/>
      <c r="V108" s="18"/>
      <c r="W108" s="18"/>
      <c r="X108" s="18"/>
      <c r="Y108" s="18"/>
      <c r="Z108" s="18"/>
      <c r="AA108" s="18"/>
      <c r="AB108" s="18"/>
      <c r="AC108" s="18"/>
      <c r="AD108" s="18"/>
      <c r="AE108" s="18"/>
      <c r="AF108" s="18"/>
      <c r="AG108" s="18"/>
      <c r="AH108" s="18"/>
      <c r="AI108" s="18"/>
      <c r="AJ108" s="18"/>
      <c r="AK108" s="18"/>
      <c r="AL108" s="18"/>
      <c r="AM108" s="18"/>
      <c r="AN108" s="76"/>
      <c r="AO108" s="9"/>
    </row>
    <row r="109" spans="1:41" hidden="1" x14ac:dyDescent="0.25">
      <c r="A109" s="46">
        <v>1</v>
      </c>
      <c r="B109" s="32" t="s">
        <v>55</v>
      </c>
      <c r="C109" s="9" t="s">
        <v>263</v>
      </c>
      <c r="D109" s="9" t="s">
        <v>270</v>
      </c>
      <c r="E109" s="9" t="s">
        <v>127</v>
      </c>
      <c r="F109" s="11">
        <v>73.59</v>
      </c>
      <c r="G109" s="17"/>
      <c r="H109" s="18"/>
      <c r="I109" s="18"/>
      <c r="J109" s="18"/>
      <c r="K109" s="18"/>
      <c r="L109" s="18"/>
      <c r="M109" s="18"/>
      <c r="N109" s="18"/>
      <c r="O109" s="18"/>
      <c r="P109" s="18"/>
      <c r="Q109" s="18"/>
      <c r="R109" s="18"/>
      <c r="S109" s="18"/>
      <c r="T109" s="18"/>
      <c r="U109" s="18"/>
      <c r="V109" s="18"/>
      <c r="W109" s="18"/>
      <c r="X109" s="18"/>
      <c r="Y109" s="18"/>
      <c r="Z109" s="18"/>
      <c r="AA109" s="18"/>
      <c r="AB109" s="18"/>
      <c r="AC109" s="18"/>
      <c r="AD109" s="18"/>
      <c r="AE109" s="18"/>
      <c r="AF109" s="18"/>
      <c r="AG109" s="18"/>
      <c r="AH109" s="18"/>
      <c r="AI109" s="18"/>
      <c r="AJ109" s="18"/>
      <c r="AK109" s="18"/>
      <c r="AL109" s="18"/>
      <c r="AM109" s="18"/>
      <c r="AN109" s="76"/>
      <c r="AO109" s="9"/>
    </row>
    <row r="110" spans="1:41" hidden="1" x14ac:dyDescent="0.25">
      <c r="A110" s="46">
        <v>1</v>
      </c>
      <c r="B110" s="33" t="s">
        <v>55</v>
      </c>
      <c r="C110" s="8" t="s">
        <v>29</v>
      </c>
      <c r="D110" s="8" t="s">
        <v>299</v>
      </c>
      <c r="E110" s="8" t="s">
        <v>127</v>
      </c>
      <c r="F110" s="10">
        <v>490.77</v>
      </c>
      <c r="G110" s="17"/>
      <c r="H110" s="18"/>
      <c r="I110" s="18"/>
      <c r="J110" s="18"/>
      <c r="K110" s="18"/>
      <c r="L110" s="18"/>
      <c r="M110" s="18"/>
      <c r="N110" s="18"/>
      <c r="O110" s="18"/>
      <c r="P110" s="18"/>
      <c r="Q110" s="18"/>
      <c r="R110" s="18"/>
      <c r="S110" s="18"/>
      <c r="T110" s="18"/>
      <c r="U110" s="18"/>
      <c r="V110" s="18"/>
      <c r="W110" s="18"/>
      <c r="X110" s="18"/>
      <c r="Y110" s="18"/>
      <c r="Z110" s="18"/>
      <c r="AA110" s="18"/>
      <c r="AB110" s="18"/>
      <c r="AC110" s="18"/>
      <c r="AD110" s="18"/>
      <c r="AE110" s="18"/>
      <c r="AF110" s="18"/>
      <c r="AG110" s="18"/>
      <c r="AH110" s="18"/>
      <c r="AI110" s="18"/>
      <c r="AJ110" s="18"/>
      <c r="AK110" s="18"/>
      <c r="AL110" s="18"/>
      <c r="AM110" s="18"/>
      <c r="AN110" s="76"/>
      <c r="AO110" s="9"/>
    </row>
    <row r="111" spans="1:41" hidden="1" x14ac:dyDescent="0.25">
      <c r="A111" s="46">
        <v>1</v>
      </c>
      <c r="B111" s="33" t="s">
        <v>55</v>
      </c>
      <c r="C111" s="8" t="s">
        <v>29</v>
      </c>
      <c r="D111" s="8" t="s">
        <v>301</v>
      </c>
      <c r="E111" s="8" t="s">
        <v>127</v>
      </c>
      <c r="F111" s="10">
        <v>361.38</v>
      </c>
      <c r="G111" s="17"/>
      <c r="H111" s="18"/>
      <c r="I111" s="18"/>
      <c r="J111" s="18"/>
      <c r="K111" s="18"/>
      <c r="L111" s="18"/>
      <c r="M111" s="18"/>
      <c r="N111" s="18"/>
      <c r="O111" s="18"/>
      <c r="P111" s="18"/>
      <c r="Q111" s="18"/>
      <c r="R111" s="18"/>
      <c r="S111" s="18"/>
      <c r="T111" s="18"/>
      <c r="U111" s="18"/>
      <c r="V111" s="18"/>
      <c r="W111" s="18"/>
      <c r="X111" s="18"/>
      <c r="Y111" s="18"/>
      <c r="Z111" s="18"/>
      <c r="AA111" s="18"/>
      <c r="AB111" s="18"/>
      <c r="AC111" s="18"/>
      <c r="AD111" s="18"/>
      <c r="AE111" s="18"/>
      <c r="AF111" s="18"/>
      <c r="AG111" s="18"/>
      <c r="AH111" s="18"/>
      <c r="AI111" s="18"/>
      <c r="AJ111" s="18"/>
      <c r="AK111" s="18"/>
      <c r="AL111" s="18"/>
      <c r="AM111" s="18"/>
      <c r="AN111" s="76"/>
      <c r="AO111" s="9"/>
    </row>
    <row r="112" spans="1:41" hidden="1" x14ac:dyDescent="0.25">
      <c r="A112" s="46">
        <v>1</v>
      </c>
      <c r="B112" s="32" t="s">
        <v>55</v>
      </c>
      <c r="C112" s="9" t="s">
        <v>29</v>
      </c>
      <c r="D112" s="9" t="s">
        <v>302</v>
      </c>
      <c r="E112" s="9" t="s">
        <v>123</v>
      </c>
      <c r="F112" s="11">
        <v>82</v>
      </c>
      <c r="G112" s="17"/>
      <c r="H112" s="18"/>
      <c r="I112" s="18"/>
      <c r="J112" s="18"/>
      <c r="K112" s="18"/>
      <c r="L112" s="18"/>
      <c r="M112" s="18"/>
      <c r="N112" s="18"/>
      <c r="O112" s="18"/>
      <c r="P112" s="18"/>
      <c r="Q112" s="18"/>
      <c r="R112" s="18"/>
      <c r="S112" s="18"/>
      <c r="T112" s="18"/>
      <c r="U112" s="18"/>
      <c r="V112" s="18"/>
      <c r="W112" s="18"/>
      <c r="X112" s="18"/>
      <c r="Y112" s="18"/>
      <c r="Z112" s="18"/>
      <c r="AA112" s="18"/>
      <c r="AB112" s="18"/>
      <c r="AC112" s="18"/>
      <c r="AD112" s="18"/>
      <c r="AE112" s="18"/>
      <c r="AF112" s="18"/>
      <c r="AG112" s="18"/>
      <c r="AH112" s="18"/>
      <c r="AI112" s="18"/>
      <c r="AJ112" s="18"/>
      <c r="AK112" s="18"/>
      <c r="AL112" s="18"/>
      <c r="AM112" s="18"/>
      <c r="AN112" s="76"/>
      <c r="AO112" s="9"/>
    </row>
    <row r="113" spans="1:41" hidden="1" x14ac:dyDescent="0.25">
      <c r="A113" s="46"/>
      <c r="B113" s="33" t="s">
        <v>55</v>
      </c>
      <c r="C113" s="8" t="s">
        <v>188</v>
      </c>
      <c r="D113" s="8" t="s">
        <v>189</v>
      </c>
      <c r="E113" s="8" t="s">
        <v>105</v>
      </c>
      <c r="F113" s="10">
        <v>76.08</v>
      </c>
      <c r="G113" s="17"/>
      <c r="H113" s="18"/>
      <c r="I113" s="18"/>
      <c r="J113" s="18"/>
      <c r="K113" s="18"/>
      <c r="L113" s="18"/>
      <c r="M113" s="18"/>
      <c r="N113" s="18"/>
      <c r="O113" s="18"/>
      <c r="P113" s="18"/>
      <c r="Q113" s="18"/>
      <c r="R113" s="18"/>
      <c r="S113" s="18"/>
      <c r="T113" s="18"/>
      <c r="U113" s="18"/>
      <c r="V113" s="18"/>
      <c r="W113" s="18"/>
      <c r="X113" s="18"/>
      <c r="Y113" s="18"/>
      <c r="Z113" s="18"/>
      <c r="AA113" s="18"/>
      <c r="AB113" s="18"/>
      <c r="AC113" s="18"/>
      <c r="AD113" s="18"/>
      <c r="AE113" s="18"/>
      <c r="AF113" s="18"/>
      <c r="AG113" s="18"/>
      <c r="AH113" s="18"/>
      <c r="AI113" s="18"/>
      <c r="AJ113" s="18"/>
      <c r="AK113" s="18"/>
      <c r="AL113" s="18"/>
      <c r="AM113" s="18"/>
      <c r="AN113" s="76"/>
      <c r="AO113" s="9"/>
    </row>
    <row r="114" spans="1:41" hidden="1" x14ac:dyDescent="0.25">
      <c r="A114" s="46"/>
      <c r="B114" s="32" t="s">
        <v>55</v>
      </c>
      <c r="C114" s="9" t="s">
        <v>188</v>
      </c>
      <c r="D114" s="9" t="s">
        <v>190</v>
      </c>
      <c r="E114" s="9" t="s">
        <v>188</v>
      </c>
      <c r="F114" s="11">
        <v>114.45</v>
      </c>
      <c r="G114" s="17"/>
      <c r="H114" s="18"/>
      <c r="I114" s="18"/>
      <c r="J114" s="18"/>
      <c r="K114" s="18"/>
      <c r="L114" s="18"/>
      <c r="M114" s="18"/>
      <c r="N114" s="18"/>
      <c r="O114" s="18"/>
      <c r="P114" s="18"/>
      <c r="Q114" s="18"/>
      <c r="R114" s="18"/>
      <c r="S114" s="18"/>
      <c r="T114" s="18"/>
      <c r="U114" s="18"/>
      <c r="V114" s="18"/>
      <c r="W114" s="18"/>
      <c r="X114" s="18"/>
      <c r="Y114" s="18"/>
      <c r="Z114" s="18"/>
      <c r="AA114" s="18"/>
      <c r="AB114" s="18"/>
      <c r="AC114" s="18"/>
      <c r="AD114" s="18"/>
      <c r="AE114" s="18"/>
      <c r="AF114" s="18"/>
      <c r="AG114" s="18"/>
      <c r="AH114" s="18"/>
      <c r="AI114" s="18"/>
      <c r="AJ114" s="18"/>
      <c r="AK114" s="18"/>
      <c r="AL114" s="18"/>
      <c r="AM114" s="18"/>
      <c r="AN114" s="76"/>
      <c r="AO114" s="9"/>
    </row>
    <row r="115" spans="1:41" hidden="1" x14ac:dyDescent="0.25">
      <c r="A115" s="46"/>
      <c r="B115" s="33" t="s">
        <v>55</v>
      </c>
      <c r="C115" s="8" t="s">
        <v>188</v>
      </c>
      <c r="D115" s="8" t="s">
        <v>191</v>
      </c>
      <c r="E115" s="8" t="s">
        <v>188</v>
      </c>
      <c r="F115" s="10">
        <v>155.44</v>
      </c>
      <c r="G115" s="17"/>
      <c r="H115" s="18"/>
      <c r="I115" s="18"/>
      <c r="J115" s="18"/>
      <c r="K115" s="18"/>
      <c r="L115" s="18"/>
      <c r="M115" s="18"/>
      <c r="N115" s="18"/>
      <c r="O115" s="18"/>
      <c r="P115" s="18"/>
      <c r="Q115" s="18"/>
      <c r="R115" s="18"/>
      <c r="S115" s="18"/>
      <c r="T115" s="18"/>
      <c r="U115" s="18"/>
      <c r="V115" s="18"/>
      <c r="W115" s="18"/>
      <c r="X115" s="18"/>
      <c r="Y115" s="18"/>
      <c r="Z115" s="18"/>
      <c r="AA115" s="18"/>
      <c r="AB115" s="18"/>
      <c r="AC115" s="18"/>
      <c r="AD115" s="18"/>
      <c r="AE115" s="18"/>
      <c r="AF115" s="18"/>
      <c r="AG115" s="18"/>
      <c r="AH115" s="18"/>
      <c r="AI115" s="18"/>
      <c r="AJ115" s="18"/>
      <c r="AK115" s="18"/>
      <c r="AL115" s="18"/>
      <c r="AM115" s="18"/>
      <c r="AN115" s="76"/>
      <c r="AO115" s="9"/>
    </row>
    <row r="116" spans="1:41" hidden="1" x14ac:dyDescent="0.25">
      <c r="A116" s="46"/>
      <c r="B116" s="32" t="s">
        <v>55</v>
      </c>
      <c r="C116" s="9" t="s">
        <v>188</v>
      </c>
      <c r="D116" s="9" t="s">
        <v>192</v>
      </c>
      <c r="E116" s="9" t="s">
        <v>193</v>
      </c>
      <c r="F116" s="11">
        <v>80.459999999999994</v>
      </c>
      <c r="G116" s="17"/>
      <c r="H116" s="18"/>
      <c r="I116" s="18"/>
      <c r="J116" s="18"/>
      <c r="K116" s="18"/>
      <c r="L116" s="18"/>
      <c r="M116" s="18"/>
      <c r="N116" s="18"/>
      <c r="O116" s="18"/>
      <c r="P116" s="18"/>
      <c r="Q116" s="18"/>
      <c r="R116" s="18"/>
      <c r="S116" s="18"/>
      <c r="T116" s="18"/>
      <c r="U116" s="18"/>
      <c r="V116" s="18"/>
      <c r="W116" s="18"/>
      <c r="X116" s="18"/>
      <c r="Y116" s="18"/>
      <c r="Z116" s="18"/>
      <c r="AA116" s="18"/>
      <c r="AB116" s="18"/>
      <c r="AC116" s="18"/>
      <c r="AD116" s="18"/>
      <c r="AE116" s="18"/>
      <c r="AF116" s="18"/>
      <c r="AG116" s="18"/>
      <c r="AH116" s="18"/>
      <c r="AI116" s="18"/>
      <c r="AJ116" s="18"/>
      <c r="AK116" s="18"/>
      <c r="AL116" s="18"/>
      <c r="AM116" s="18"/>
      <c r="AN116" s="76"/>
      <c r="AO116" s="9"/>
    </row>
    <row r="117" spans="1:41" hidden="1" x14ac:dyDescent="0.25">
      <c r="A117" s="46"/>
      <c r="B117" s="33" t="s">
        <v>55</v>
      </c>
      <c r="C117" s="8" t="s">
        <v>188</v>
      </c>
      <c r="D117" s="8" t="s">
        <v>194</v>
      </c>
      <c r="E117" s="8" t="s">
        <v>195</v>
      </c>
      <c r="F117" s="10">
        <v>79.28</v>
      </c>
      <c r="G117" s="17"/>
      <c r="H117" s="18"/>
      <c r="I117" s="18"/>
      <c r="J117" s="18"/>
      <c r="K117" s="18"/>
      <c r="L117" s="18"/>
      <c r="M117" s="18"/>
      <c r="N117" s="18"/>
      <c r="O117" s="18"/>
      <c r="P117" s="18"/>
      <c r="Q117" s="18"/>
      <c r="R117" s="18"/>
      <c r="S117" s="18"/>
      <c r="T117" s="18"/>
      <c r="U117" s="18"/>
      <c r="V117" s="18"/>
      <c r="W117" s="18"/>
      <c r="X117" s="18"/>
      <c r="Y117" s="18"/>
      <c r="Z117" s="18"/>
      <c r="AA117" s="18"/>
      <c r="AB117" s="18"/>
      <c r="AC117" s="18"/>
      <c r="AD117" s="18"/>
      <c r="AE117" s="18"/>
      <c r="AF117" s="18"/>
      <c r="AG117" s="18"/>
      <c r="AH117" s="18"/>
      <c r="AI117" s="18"/>
      <c r="AJ117" s="18"/>
      <c r="AK117" s="18"/>
      <c r="AL117" s="18"/>
      <c r="AM117" s="18"/>
      <c r="AN117" s="76"/>
      <c r="AO117" s="9"/>
    </row>
    <row r="118" spans="1:41" hidden="1" x14ac:dyDescent="0.25">
      <c r="A118" s="46">
        <v>1</v>
      </c>
      <c r="B118" s="33" t="s">
        <v>55</v>
      </c>
      <c r="C118" s="8" t="s">
        <v>29</v>
      </c>
      <c r="D118" s="8" t="s">
        <v>303</v>
      </c>
      <c r="E118" s="8" t="s">
        <v>127</v>
      </c>
      <c r="F118" s="10">
        <v>171.11</v>
      </c>
      <c r="G118" s="17"/>
      <c r="H118" s="18"/>
      <c r="I118" s="18"/>
      <c r="J118" s="18"/>
      <c r="K118" s="18"/>
      <c r="L118" s="18"/>
      <c r="M118" s="18"/>
      <c r="N118" s="18"/>
      <c r="O118" s="18"/>
      <c r="P118" s="18"/>
      <c r="Q118" s="18"/>
      <c r="R118" s="18"/>
      <c r="S118" s="18"/>
      <c r="T118" s="18"/>
      <c r="U118" s="18"/>
      <c r="V118" s="18"/>
      <c r="W118" s="18"/>
      <c r="X118" s="18"/>
      <c r="Y118" s="18"/>
      <c r="Z118" s="18"/>
      <c r="AA118" s="18"/>
      <c r="AB118" s="18"/>
      <c r="AC118" s="18"/>
      <c r="AD118" s="18"/>
      <c r="AE118" s="18"/>
      <c r="AF118" s="18"/>
      <c r="AG118" s="18"/>
      <c r="AH118" s="18"/>
      <c r="AI118" s="18"/>
      <c r="AJ118" s="18"/>
      <c r="AK118" s="18"/>
      <c r="AL118" s="18"/>
      <c r="AM118" s="18"/>
      <c r="AN118" s="76"/>
      <c r="AO118" s="9"/>
    </row>
    <row r="119" spans="1:41" hidden="1" x14ac:dyDescent="0.25">
      <c r="A119" s="46"/>
      <c r="B119" s="33" t="s">
        <v>55</v>
      </c>
      <c r="C119" s="8" t="s">
        <v>188</v>
      </c>
      <c r="D119" s="8" t="s">
        <v>198</v>
      </c>
      <c r="E119" s="8" t="s">
        <v>199</v>
      </c>
      <c r="F119" s="10">
        <v>113.86</v>
      </c>
      <c r="G119" s="17"/>
      <c r="H119" s="18"/>
      <c r="I119" s="18"/>
      <c r="J119" s="18"/>
      <c r="K119" s="18"/>
      <c r="L119" s="18"/>
      <c r="M119" s="18"/>
      <c r="N119" s="18"/>
      <c r="O119" s="18"/>
      <c r="P119" s="18"/>
      <c r="Q119" s="18"/>
      <c r="R119" s="18"/>
      <c r="S119" s="18"/>
      <c r="T119" s="18"/>
      <c r="U119" s="18"/>
      <c r="V119" s="18"/>
      <c r="W119" s="18"/>
      <c r="X119" s="18"/>
      <c r="Y119" s="18"/>
      <c r="Z119" s="18"/>
      <c r="AA119" s="18"/>
      <c r="AB119" s="18"/>
      <c r="AC119" s="18"/>
      <c r="AD119" s="18"/>
      <c r="AE119" s="18"/>
      <c r="AF119" s="18"/>
      <c r="AG119" s="18"/>
      <c r="AH119" s="18"/>
      <c r="AI119" s="18"/>
      <c r="AJ119" s="18"/>
      <c r="AK119" s="18"/>
      <c r="AL119" s="18"/>
      <c r="AM119" s="18"/>
      <c r="AN119" s="76"/>
      <c r="AO119" s="9"/>
    </row>
    <row r="120" spans="1:41" hidden="1" x14ac:dyDescent="0.25">
      <c r="A120" s="46">
        <v>1</v>
      </c>
      <c r="B120" s="32" t="s">
        <v>55</v>
      </c>
      <c r="C120" s="9" t="s">
        <v>43</v>
      </c>
      <c r="D120" s="9" t="s">
        <v>314</v>
      </c>
      <c r="E120" s="9" t="s">
        <v>36</v>
      </c>
      <c r="F120" s="11">
        <v>402.18</v>
      </c>
      <c r="G120" s="17"/>
      <c r="H120" s="18"/>
      <c r="I120" s="18"/>
      <c r="J120" s="18"/>
      <c r="K120" s="18"/>
      <c r="L120" s="18"/>
      <c r="M120" s="18"/>
      <c r="N120" s="18"/>
      <c r="O120" s="18"/>
      <c r="P120" s="18"/>
      <c r="Q120" s="18"/>
      <c r="R120" s="18"/>
      <c r="S120" s="18"/>
      <c r="T120" s="18"/>
      <c r="U120" s="18"/>
      <c r="V120" s="18"/>
      <c r="W120" s="18"/>
      <c r="X120" s="18"/>
      <c r="Y120" s="18"/>
      <c r="Z120" s="18"/>
      <c r="AA120" s="18"/>
      <c r="AB120" s="18"/>
      <c r="AC120" s="18"/>
      <c r="AD120" s="18"/>
      <c r="AE120" s="18"/>
      <c r="AF120" s="18"/>
      <c r="AG120" s="18"/>
      <c r="AH120" s="18"/>
      <c r="AI120" s="18"/>
      <c r="AJ120" s="18"/>
      <c r="AK120" s="18"/>
      <c r="AL120" s="18"/>
      <c r="AM120" s="18"/>
      <c r="AN120" s="76"/>
      <c r="AO120" s="9"/>
    </row>
    <row r="121" spans="1:41" hidden="1" x14ac:dyDescent="0.25">
      <c r="A121" s="46">
        <v>1</v>
      </c>
      <c r="B121" s="33" t="s">
        <v>55</v>
      </c>
      <c r="C121" s="8" t="s">
        <v>43</v>
      </c>
      <c r="D121" s="8" t="s">
        <v>315</v>
      </c>
      <c r="E121" s="8" t="s">
        <v>127</v>
      </c>
      <c r="F121" s="10">
        <v>195.31</v>
      </c>
      <c r="G121" s="17"/>
      <c r="H121" s="18"/>
      <c r="I121" s="18"/>
      <c r="J121" s="18"/>
      <c r="K121" s="18"/>
      <c r="L121" s="18"/>
      <c r="M121" s="18"/>
      <c r="N121" s="18"/>
      <c r="O121" s="18"/>
      <c r="P121" s="18"/>
      <c r="Q121" s="18"/>
      <c r="R121" s="18"/>
      <c r="S121" s="18"/>
      <c r="T121" s="18"/>
      <c r="U121" s="18"/>
      <c r="V121" s="18"/>
      <c r="W121" s="18"/>
      <c r="X121" s="18"/>
      <c r="Y121" s="18"/>
      <c r="Z121" s="18"/>
      <c r="AA121" s="18"/>
      <c r="AB121" s="18"/>
      <c r="AC121" s="18"/>
      <c r="AD121" s="18"/>
      <c r="AE121" s="18"/>
      <c r="AF121" s="18"/>
      <c r="AG121" s="18"/>
      <c r="AH121" s="18"/>
      <c r="AI121" s="18"/>
      <c r="AJ121" s="18"/>
      <c r="AK121" s="18"/>
      <c r="AL121" s="18"/>
      <c r="AM121" s="18"/>
      <c r="AN121" s="76"/>
      <c r="AO121" s="9"/>
    </row>
    <row r="122" spans="1:41" hidden="1" x14ac:dyDescent="0.25">
      <c r="A122" s="46"/>
      <c r="B122" s="32" t="s">
        <v>55</v>
      </c>
      <c r="C122" s="9" t="s">
        <v>188</v>
      </c>
      <c r="D122" s="9" t="s">
        <v>203</v>
      </c>
      <c r="E122" s="9" t="s">
        <v>98</v>
      </c>
      <c r="F122" s="11">
        <v>49.04</v>
      </c>
      <c r="G122" s="17"/>
      <c r="H122" s="18"/>
      <c r="I122" s="18"/>
      <c r="J122" s="18"/>
      <c r="K122" s="18"/>
      <c r="L122" s="18"/>
      <c r="M122" s="18"/>
      <c r="N122" s="18"/>
      <c r="O122" s="18"/>
      <c r="P122" s="18"/>
      <c r="Q122" s="18"/>
      <c r="R122" s="18"/>
      <c r="S122" s="18"/>
      <c r="T122" s="18"/>
      <c r="U122" s="18"/>
      <c r="V122" s="18"/>
      <c r="W122" s="18"/>
      <c r="X122" s="18"/>
      <c r="Y122" s="18"/>
      <c r="Z122" s="18"/>
      <c r="AA122" s="18"/>
      <c r="AB122" s="18"/>
      <c r="AC122" s="18"/>
      <c r="AD122" s="18"/>
      <c r="AE122" s="18"/>
      <c r="AF122" s="18"/>
      <c r="AG122" s="18"/>
      <c r="AH122" s="18"/>
      <c r="AI122" s="18"/>
      <c r="AJ122" s="18"/>
      <c r="AK122" s="18"/>
      <c r="AL122" s="18"/>
      <c r="AM122" s="18"/>
      <c r="AN122" s="76"/>
      <c r="AO122" s="9"/>
    </row>
    <row r="123" spans="1:41" hidden="1" x14ac:dyDescent="0.25">
      <c r="A123" s="46"/>
      <c r="B123" s="33" t="s">
        <v>55</v>
      </c>
      <c r="C123" s="8" t="s">
        <v>188</v>
      </c>
      <c r="D123" s="8" t="s">
        <v>204</v>
      </c>
      <c r="E123" s="8" t="s">
        <v>188</v>
      </c>
      <c r="F123" s="10">
        <v>117.18</v>
      </c>
      <c r="G123" s="17"/>
      <c r="H123" s="18"/>
      <c r="I123" s="18"/>
      <c r="J123" s="18"/>
      <c r="K123" s="18"/>
      <c r="L123" s="18"/>
      <c r="M123" s="18"/>
      <c r="N123" s="18"/>
      <c r="O123" s="18"/>
      <c r="P123" s="18"/>
      <c r="Q123" s="18"/>
      <c r="R123" s="18"/>
      <c r="S123" s="18"/>
      <c r="T123" s="18"/>
      <c r="U123" s="18"/>
      <c r="V123" s="18"/>
      <c r="W123" s="18"/>
      <c r="X123" s="18"/>
      <c r="Y123" s="18"/>
      <c r="Z123" s="18"/>
      <c r="AA123" s="18"/>
      <c r="AB123" s="18"/>
      <c r="AC123" s="18"/>
      <c r="AD123" s="18"/>
      <c r="AE123" s="18"/>
      <c r="AF123" s="18"/>
      <c r="AG123" s="18"/>
      <c r="AH123" s="18"/>
      <c r="AI123" s="18"/>
      <c r="AJ123" s="18"/>
      <c r="AK123" s="18"/>
      <c r="AL123" s="18"/>
      <c r="AM123" s="18"/>
      <c r="AN123" s="76"/>
      <c r="AO123" s="9"/>
    </row>
    <row r="124" spans="1:41" hidden="1" x14ac:dyDescent="0.25">
      <c r="A124" s="46"/>
      <c r="B124" s="32" t="s">
        <v>55</v>
      </c>
      <c r="C124" s="9" t="s">
        <v>188</v>
      </c>
      <c r="D124" s="9" t="s">
        <v>205</v>
      </c>
      <c r="E124" s="9" t="s">
        <v>105</v>
      </c>
      <c r="F124" s="11">
        <v>77.7</v>
      </c>
      <c r="G124" s="17"/>
      <c r="H124" s="18"/>
      <c r="I124" s="18"/>
      <c r="J124" s="18"/>
      <c r="K124" s="18"/>
      <c r="L124" s="18"/>
      <c r="M124" s="18"/>
      <c r="N124" s="18"/>
      <c r="O124" s="18"/>
      <c r="P124" s="18"/>
      <c r="Q124" s="18"/>
      <c r="R124" s="18"/>
      <c r="S124" s="18"/>
      <c r="T124" s="18"/>
      <c r="U124" s="18"/>
      <c r="V124" s="18"/>
      <c r="W124" s="18"/>
      <c r="X124" s="18"/>
      <c r="Y124" s="18"/>
      <c r="Z124" s="18"/>
      <c r="AA124" s="18"/>
      <c r="AB124" s="18"/>
      <c r="AC124" s="18"/>
      <c r="AD124" s="18"/>
      <c r="AE124" s="18"/>
      <c r="AF124" s="18"/>
      <c r="AG124" s="18"/>
      <c r="AH124" s="18"/>
      <c r="AI124" s="18"/>
      <c r="AJ124" s="18"/>
      <c r="AK124" s="18"/>
      <c r="AL124" s="18"/>
      <c r="AM124" s="18"/>
      <c r="AN124" s="76"/>
      <c r="AO124" s="9"/>
    </row>
    <row r="125" spans="1:41" hidden="1" x14ac:dyDescent="0.25">
      <c r="A125" s="46"/>
      <c r="B125" s="33" t="s">
        <v>55</v>
      </c>
      <c r="C125" s="8" t="s">
        <v>206</v>
      </c>
      <c r="D125" s="8" t="s">
        <v>207</v>
      </c>
      <c r="E125" s="8" t="s">
        <v>123</v>
      </c>
      <c r="F125" s="10">
        <v>129.66999999999999</v>
      </c>
      <c r="G125" s="17"/>
      <c r="H125" s="18"/>
      <c r="I125" s="18"/>
      <c r="J125" s="18"/>
      <c r="K125" s="18"/>
      <c r="L125" s="18"/>
      <c r="M125" s="18"/>
      <c r="N125" s="18"/>
      <c r="O125" s="18"/>
      <c r="P125" s="18"/>
      <c r="Q125" s="18"/>
      <c r="R125" s="18"/>
      <c r="S125" s="18"/>
      <c r="T125" s="18"/>
      <c r="U125" s="18"/>
      <c r="V125" s="18"/>
      <c r="W125" s="18"/>
      <c r="X125" s="18"/>
      <c r="Y125" s="18"/>
      <c r="Z125" s="18"/>
      <c r="AA125" s="18"/>
      <c r="AB125" s="18"/>
      <c r="AC125" s="18"/>
      <c r="AD125" s="18"/>
      <c r="AE125" s="18"/>
      <c r="AF125" s="18"/>
      <c r="AG125" s="18"/>
      <c r="AH125" s="18"/>
      <c r="AI125" s="18"/>
      <c r="AJ125" s="18"/>
      <c r="AK125" s="18"/>
      <c r="AL125" s="18"/>
      <c r="AM125" s="18"/>
      <c r="AN125" s="76"/>
      <c r="AO125" s="9"/>
    </row>
    <row r="126" spans="1:41" hidden="1" x14ac:dyDescent="0.25">
      <c r="A126" s="46"/>
      <c r="B126" s="32" t="s">
        <v>55</v>
      </c>
      <c r="C126" s="9" t="s">
        <v>206</v>
      </c>
      <c r="D126" s="9" t="s">
        <v>208</v>
      </c>
      <c r="E126" s="9" t="s">
        <v>123</v>
      </c>
      <c r="F126" s="11">
        <v>197.77</v>
      </c>
      <c r="G126" s="17"/>
      <c r="H126" s="18"/>
      <c r="I126" s="18"/>
      <c r="J126" s="18"/>
      <c r="K126" s="18"/>
      <c r="L126" s="18"/>
      <c r="M126" s="18"/>
      <c r="N126" s="18"/>
      <c r="O126" s="18"/>
      <c r="P126" s="18"/>
      <c r="Q126" s="18"/>
      <c r="R126" s="18"/>
      <c r="S126" s="18"/>
      <c r="T126" s="18"/>
      <c r="U126" s="18"/>
      <c r="V126" s="18"/>
      <c r="W126" s="18"/>
      <c r="X126" s="18"/>
      <c r="Y126" s="18"/>
      <c r="Z126" s="18"/>
      <c r="AA126" s="18"/>
      <c r="AB126" s="18"/>
      <c r="AC126" s="18"/>
      <c r="AD126" s="18"/>
      <c r="AE126" s="18"/>
      <c r="AF126" s="18"/>
      <c r="AG126" s="18"/>
      <c r="AH126" s="18"/>
      <c r="AI126" s="18"/>
      <c r="AJ126" s="18"/>
      <c r="AK126" s="18"/>
      <c r="AL126" s="18"/>
      <c r="AM126" s="18"/>
      <c r="AN126" s="76"/>
      <c r="AO126" s="9"/>
    </row>
    <row r="127" spans="1:41" hidden="1" x14ac:dyDescent="0.25">
      <c r="A127" s="46"/>
      <c r="B127" s="33" t="s">
        <v>55</v>
      </c>
      <c r="C127" s="8" t="s">
        <v>206</v>
      </c>
      <c r="D127" s="8" t="s">
        <v>209</v>
      </c>
      <c r="E127" s="8" t="s">
        <v>123</v>
      </c>
      <c r="F127" s="10">
        <v>156.51</v>
      </c>
      <c r="G127" s="17"/>
      <c r="H127" s="18"/>
      <c r="I127" s="18"/>
      <c r="J127" s="18"/>
      <c r="K127" s="18"/>
      <c r="L127" s="18"/>
      <c r="M127" s="18"/>
      <c r="N127" s="18"/>
      <c r="O127" s="18"/>
      <c r="P127" s="18"/>
      <c r="Q127" s="18"/>
      <c r="R127" s="18"/>
      <c r="S127" s="18"/>
      <c r="T127" s="18"/>
      <c r="U127" s="18"/>
      <c r="V127" s="18"/>
      <c r="W127" s="18"/>
      <c r="X127" s="18"/>
      <c r="Y127" s="18"/>
      <c r="Z127" s="18"/>
      <c r="AA127" s="18"/>
      <c r="AB127" s="18"/>
      <c r="AC127" s="18"/>
      <c r="AD127" s="18"/>
      <c r="AE127" s="18"/>
      <c r="AF127" s="18"/>
      <c r="AG127" s="18"/>
      <c r="AH127" s="18"/>
      <c r="AI127" s="18"/>
      <c r="AJ127" s="18"/>
      <c r="AK127" s="18"/>
      <c r="AL127" s="18"/>
      <c r="AM127" s="18"/>
      <c r="AN127" s="76"/>
      <c r="AO127" s="9"/>
    </row>
    <row r="128" spans="1:41" hidden="1" x14ac:dyDescent="0.25">
      <c r="A128" s="46"/>
      <c r="B128" s="32" t="s">
        <v>55</v>
      </c>
      <c r="C128" s="9" t="s">
        <v>1</v>
      </c>
      <c r="D128" s="9" t="s">
        <v>60</v>
      </c>
      <c r="E128" s="9" t="s">
        <v>61</v>
      </c>
      <c r="F128" s="11">
        <v>290.95999999999998</v>
      </c>
      <c r="G128" s="17"/>
      <c r="H128" s="18"/>
      <c r="I128" s="18"/>
      <c r="J128" s="18"/>
      <c r="K128" s="18"/>
      <c r="L128" s="18"/>
      <c r="M128" s="18"/>
      <c r="N128" s="18"/>
      <c r="O128" s="18"/>
      <c r="P128" s="18"/>
      <c r="Q128" s="18"/>
      <c r="R128" s="18"/>
      <c r="S128" s="18"/>
      <c r="T128" s="18"/>
      <c r="U128" s="18"/>
      <c r="V128" s="18"/>
      <c r="W128" s="18"/>
      <c r="X128" s="18"/>
      <c r="Y128" s="18"/>
      <c r="Z128" s="18"/>
      <c r="AA128" s="18"/>
      <c r="AB128" s="18"/>
      <c r="AC128" s="18"/>
      <c r="AD128" s="18"/>
      <c r="AE128" s="18"/>
      <c r="AF128" s="18"/>
      <c r="AG128" s="18"/>
      <c r="AH128" s="18"/>
      <c r="AI128" s="18"/>
      <c r="AJ128" s="18"/>
      <c r="AK128" s="18"/>
      <c r="AL128" s="18"/>
      <c r="AM128" s="18"/>
      <c r="AN128" s="76"/>
      <c r="AO128" s="9"/>
    </row>
    <row r="129" spans="1:41" hidden="1" x14ac:dyDescent="0.25">
      <c r="A129" s="46">
        <v>1</v>
      </c>
      <c r="B129" s="32" t="s">
        <v>55</v>
      </c>
      <c r="C129" s="9" t="s">
        <v>43</v>
      </c>
      <c r="D129" s="9" t="s">
        <v>318</v>
      </c>
      <c r="E129" s="9" t="s">
        <v>127</v>
      </c>
      <c r="F129" s="11">
        <v>344.19</v>
      </c>
      <c r="G129" s="17"/>
      <c r="H129" s="18"/>
      <c r="I129" s="18"/>
      <c r="J129" s="18"/>
      <c r="K129" s="18"/>
      <c r="L129" s="18"/>
      <c r="M129" s="18"/>
      <c r="N129" s="18"/>
      <c r="O129" s="18"/>
      <c r="P129" s="18"/>
      <c r="Q129" s="18"/>
      <c r="R129" s="18"/>
      <c r="S129" s="18"/>
      <c r="T129" s="18"/>
      <c r="U129" s="18"/>
      <c r="V129" s="18"/>
      <c r="W129" s="18"/>
      <c r="X129" s="18"/>
      <c r="Y129" s="18"/>
      <c r="Z129" s="18"/>
      <c r="AA129" s="18"/>
      <c r="AB129" s="18"/>
      <c r="AC129" s="18"/>
      <c r="AD129" s="18"/>
      <c r="AE129" s="18"/>
      <c r="AF129" s="18"/>
      <c r="AG129" s="18"/>
      <c r="AH129" s="18"/>
      <c r="AI129" s="18"/>
      <c r="AJ129" s="18"/>
      <c r="AK129" s="18"/>
      <c r="AL129" s="18"/>
      <c r="AM129" s="18"/>
      <c r="AN129" s="76"/>
      <c r="AO129" s="9"/>
    </row>
    <row r="130" spans="1:41" x14ac:dyDescent="0.25">
      <c r="A130" s="46"/>
      <c r="B130" s="39" t="s">
        <v>55</v>
      </c>
      <c r="C130" s="9" t="s">
        <v>29</v>
      </c>
      <c r="D130" s="9" t="s">
        <v>295</v>
      </c>
      <c r="E130" s="9" t="s">
        <v>296</v>
      </c>
      <c r="F130" s="11">
        <v>85.62</v>
      </c>
      <c r="G130" s="17"/>
      <c r="H130" s="18"/>
      <c r="I130" s="18"/>
      <c r="J130" s="18"/>
      <c r="K130" s="18"/>
      <c r="L130" s="18"/>
      <c r="M130" s="18"/>
      <c r="N130" s="18"/>
      <c r="O130" s="18"/>
      <c r="P130" s="18"/>
      <c r="Q130" s="18"/>
      <c r="R130" s="18"/>
      <c r="S130" s="18"/>
      <c r="T130" s="18"/>
      <c r="U130" s="18"/>
      <c r="V130" s="18"/>
      <c r="W130" s="18"/>
      <c r="X130" s="18"/>
      <c r="Y130" s="18"/>
      <c r="Z130" s="18"/>
      <c r="AA130" s="18"/>
      <c r="AB130" s="18"/>
      <c r="AC130" s="18"/>
      <c r="AD130" s="18"/>
      <c r="AE130" s="18"/>
      <c r="AF130" s="18"/>
      <c r="AG130" s="18"/>
      <c r="AH130" s="18">
        <v>2</v>
      </c>
      <c r="AI130" s="18">
        <v>2</v>
      </c>
      <c r="AJ130" s="18">
        <v>2</v>
      </c>
      <c r="AK130" s="18"/>
      <c r="AL130" s="18"/>
      <c r="AM130" s="18"/>
      <c r="AN130" s="76"/>
      <c r="AO130" s="9"/>
    </row>
    <row r="131" spans="1:41" x14ac:dyDescent="0.25">
      <c r="A131" s="46"/>
      <c r="B131" s="40" t="s">
        <v>55</v>
      </c>
      <c r="C131" s="8" t="s">
        <v>19</v>
      </c>
      <c r="D131" s="8" t="s">
        <v>288</v>
      </c>
      <c r="E131" s="8" t="s">
        <v>28</v>
      </c>
      <c r="F131" s="10">
        <v>173.13</v>
      </c>
      <c r="G131" s="17"/>
      <c r="H131" s="18"/>
      <c r="I131" s="18"/>
      <c r="J131" s="18"/>
      <c r="K131" s="18"/>
      <c r="L131" s="18"/>
      <c r="M131" s="18"/>
      <c r="N131" s="18"/>
      <c r="O131" s="18"/>
      <c r="P131" s="18">
        <v>3</v>
      </c>
      <c r="Q131" s="18"/>
      <c r="R131" s="18"/>
      <c r="S131" s="18"/>
      <c r="T131" s="18"/>
      <c r="U131" s="18"/>
      <c r="V131" s="18"/>
      <c r="W131" s="18"/>
      <c r="X131" s="18"/>
      <c r="Y131" s="18"/>
      <c r="Z131" s="18"/>
      <c r="AA131" s="18"/>
      <c r="AB131" s="18"/>
      <c r="AC131" s="18"/>
      <c r="AD131" s="18"/>
      <c r="AE131" s="18"/>
      <c r="AF131" s="18"/>
      <c r="AG131" s="18"/>
      <c r="AH131" s="18"/>
      <c r="AI131" s="18"/>
      <c r="AJ131" s="18"/>
      <c r="AK131" s="18"/>
      <c r="AL131" s="18"/>
      <c r="AM131" s="18"/>
      <c r="AN131" s="76"/>
      <c r="AO131" s="9"/>
    </row>
    <row r="132" spans="1:41" x14ac:dyDescent="0.25">
      <c r="A132" s="46"/>
      <c r="B132" s="40" t="s">
        <v>55</v>
      </c>
      <c r="C132" s="8" t="s">
        <v>29</v>
      </c>
      <c r="D132" s="8" t="s">
        <v>297</v>
      </c>
      <c r="E132" s="8" t="s">
        <v>296</v>
      </c>
      <c r="F132" s="10">
        <v>302.42</v>
      </c>
      <c r="G132" s="17"/>
      <c r="H132" s="18"/>
      <c r="I132" s="18"/>
      <c r="J132" s="18"/>
      <c r="K132" s="18"/>
      <c r="L132" s="18"/>
      <c r="M132" s="18"/>
      <c r="N132" s="18"/>
      <c r="O132" s="18"/>
      <c r="P132" s="18"/>
      <c r="Q132" s="18"/>
      <c r="R132" s="18"/>
      <c r="S132" s="18"/>
      <c r="T132" s="18"/>
      <c r="U132" s="18"/>
      <c r="V132" s="18"/>
      <c r="W132" s="18"/>
      <c r="X132" s="18"/>
      <c r="Y132" s="18"/>
      <c r="Z132" s="18"/>
      <c r="AA132" s="18"/>
      <c r="AB132" s="18"/>
      <c r="AC132" s="18"/>
      <c r="AD132" s="18"/>
      <c r="AE132" s="18"/>
      <c r="AF132" s="18"/>
      <c r="AG132" s="18"/>
      <c r="AH132" s="18">
        <v>13</v>
      </c>
      <c r="AI132" s="18">
        <v>1</v>
      </c>
      <c r="AJ132" s="18">
        <v>7</v>
      </c>
      <c r="AK132" s="18"/>
      <c r="AL132" s="18"/>
      <c r="AM132" s="18"/>
      <c r="AN132" s="76"/>
      <c r="AO132" s="9"/>
    </row>
    <row r="133" spans="1:41" x14ac:dyDescent="0.25">
      <c r="A133" s="46"/>
      <c r="B133" s="39" t="s">
        <v>55</v>
      </c>
      <c r="C133" s="9" t="s">
        <v>66</v>
      </c>
      <c r="D133" s="9" t="s">
        <v>67</v>
      </c>
      <c r="E133" s="9" t="s">
        <v>68</v>
      </c>
      <c r="F133" s="11">
        <v>152.44999999999999</v>
      </c>
      <c r="G133" s="17">
        <v>2</v>
      </c>
      <c r="H133" s="18">
        <v>2</v>
      </c>
      <c r="I133" s="18"/>
      <c r="J133" s="18">
        <v>2</v>
      </c>
      <c r="K133" s="18"/>
      <c r="L133" s="18"/>
      <c r="M133" s="18"/>
      <c r="N133" s="18"/>
      <c r="O133" s="18"/>
      <c r="P133" s="18"/>
      <c r="Q133" s="18"/>
      <c r="R133" s="18"/>
      <c r="S133" s="18"/>
      <c r="T133" s="18"/>
      <c r="U133" s="18"/>
      <c r="V133" s="18"/>
      <c r="W133" s="18"/>
      <c r="X133" s="18"/>
      <c r="Y133" s="18"/>
      <c r="Z133" s="18"/>
      <c r="AA133" s="18"/>
      <c r="AB133" s="18"/>
      <c r="AC133" s="18"/>
      <c r="AD133" s="18"/>
      <c r="AE133" s="18"/>
      <c r="AF133" s="18"/>
      <c r="AG133" s="18"/>
      <c r="AH133" s="18"/>
      <c r="AI133" s="18"/>
      <c r="AJ133" s="18"/>
      <c r="AK133" s="18"/>
      <c r="AL133" s="18"/>
      <c r="AM133" s="18"/>
      <c r="AN133" s="76"/>
      <c r="AO133" s="9"/>
    </row>
    <row r="134" spans="1:41" x14ac:dyDescent="0.25">
      <c r="A134" s="46"/>
      <c r="B134" s="40" t="s">
        <v>55</v>
      </c>
      <c r="C134" s="8" t="s">
        <v>66</v>
      </c>
      <c r="D134" s="8" t="s">
        <v>69</v>
      </c>
      <c r="E134" s="8" t="s">
        <v>70</v>
      </c>
      <c r="F134" s="10">
        <v>152.52000000000001</v>
      </c>
      <c r="G134" s="17">
        <v>2</v>
      </c>
      <c r="H134" s="18">
        <v>2</v>
      </c>
      <c r="I134" s="18"/>
      <c r="J134" s="18">
        <v>2</v>
      </c>
      <c r="K134" s="18"/>
      <c r="L134" s="18"/>
      <c r="M134" s="18"/>
      <c r="N134" s="18"/>
      <c r="O134" s="18"/>
      <c r="P134" s="18"/>
      <c r="Q134" s="18"/>
      <c r="R134" s="18"/>
      <c r="S134" s="18"/>
      <c r="T134" s="18"/>
      <c r="U134" s="18"/>
      <c r="V134" s="18"/>
      <c r="W134" s="18"/>
      <c r="X134" s="18"/>
      <c r="Y134" s="18"/>
      <c r="Z134" s="18"/>
      <c r="AA134" s="18"/>
      <c r="AB134" s="18"/>
      <c r="AC134" s="18"/>
      <c r="AD134" s="18"/>
      <c r="AE134" s="18"/>
      <c r="AF134" s="18"/>
      <c r="AG134" s="18"/>
      <c r="AH134" s="18"/>
      <c r="AI134" s="18"/>
      <c r="AJ134" s="18"/>
      <c r="AK134" s="18"/>
      <c r="AL134" s="18"/>
      <c r="AM134" s="18"/>
      <c r="AN134" s="76"/>
      <c r="AO134" s="9"/>
    </row>
    <row r="135" spans="1:41" hidden="1" x14ac:dyDescent="0.25">
      <c r="A135" s="46"/>
      <c r="B135" s="33" t="s">
        <v>55</v>
      </c>
      <c r="C135" s="8" t="s">
        <v>210</v>
      </c>
      <c r="D135" s="8" t="s">
        <v>223</v>
      </c>
      <c r="E135" s="8" t="s">
        <v>98</v>
      </c>
      <c r="F135" s="10">
        <v>85.71</v>
      </c>
      <c r="G135" s="17"/>
      <c r="H135" s="18"/>
      <c r="I135" s="18"/>
      <c r="J135" s="18"/>
      <c r="K135" s="18"/>
      <c r="L135" s="18"/>
      <c r="M135" s="18"/>
      <c r="N135" s="18"/>
      <c r="O135" s="18"/>
      <c r="P135" s="18"/>
      <c r="Q135" s="18"/>
      <c r="R135" s="18"/>
      <c r="S135" s="18"/>
      <c r="T135" s="18"/>
      <c r="U135" s="18"/>
      <c r="V135" s="18"/>
      <c r="W135" s="18"/>
      <c r="X135" s="18"/>
      <c r="Y135" s="18"/>
      <c r="Z135" s="18"/>
      <c r="AA135" s="18"/>
      <c r="AB135" s="18"/>
      <c r="AC135" s="18"/>
      <c r="AD135" s="18"/>
      <c r="AE135" s="18"/>
      <c r="AF135" s="18"/>
      <c r="AG135" s="18"/>
      <c r="AH135" s="18"/>
      <c r="AI135" s="18"/>
      <c r="AJ135" s="18"/>
      <c r="AK135" s="18"/>
      <c r="AL135" s="18"/>
      <c r="AM135" s="18"/>
      <c r="AN135" s="76"/>
      <c r="AO135" s="9"/>
    </row>
    <row r="136" spans="1:41" x14ac:dyDescent="0.25">
      <c r="A136" s="46"/>
      <c r="B136" s="39" t="s">
        <v>55</v>
      </c>
      <c r="C136" s="9" t="s">
        <v>66</v>
      </c>
      <c r="D136" s="9" t="s">
        <v>71</v>
      </c>
      <c r="E136" s="9" t="s">
        <v>72</v>
      </c>
      <c r="F136" s="11">
        <v>151.31</v>
      </c>
      <c r="G136" s="17">
        <v>2</v>
      </c>
      <c r="H136" s="18">
        <v>2</v>
      </c>
      <c r="I136" s="18"/>
      <c r="J136" s="18">
        <v>2</v>
      </c>
      <c r="K136" s="18"/>
      <c r="L136" s="18"/>
      <c r="M136" s="18"/>
      <c r="N136" s="18"/>
      <c r="O136" s="18"/>
      <c r="P136" s="18"/>
      <c r="Q136" s="18"/>
      <c r="R136" s="18"/>
      <c r="S136" s="18"/>
      <c r="T136" s="18"/>
      <c r="U136" s="18"/>
      <c r="V136" s="18"/>
      <c r="W136" s="18"/>
      <c r="X136" s="18"/>
      <c r="Y136" s="18"/>
      <c r="Z136" s="18"/>
      <c r="AA136" s="18"/>
      <c r="AB136" s="18"/>
      <c r="AC136" s="18"/>
      <c r="AD136" s="18"/>
      <c r="AE136" s="18"/>
      <c r="AF136" s="18"/>
      <c r="AG136" s="18"/>
      <c r="AH136" s="18"/>
      <c r="AI136" s="18"/>
      <c r="AJ136" s="18"/>
      <c r="AK136" s="18"/>
      <c r="AL136" s="18"/>
      <c r="AM136" s="18"/>
      <c r="AN136" s="76"/>
      <c r="AO136" s="9"/>
    </row>
    <row r="137" spans="1:41" x14ac:dyDescent="0.25">
      <c r="A137" s="46"/>
      <c r="B137" s="40" t="s">
        <v>55</v>
      </c>
      <c r="C137" s="8" t="s">
        <v>66</v>
      </c>
      <c r="D137" s="8" t="s">
        <v>73</v>
      </c>
      <c r="E137" s="8" t="s">
        <v>74</v>
      </c>
      <c r="F137" s="10">
        <v>152.82</v>
      </c>
      <c r="G137" s="17">
        <v>2</v>
      </c>
      <c r="H137" s="18">
        <v>2</v>
      </c>
      <c r="I137" s="18"/>
      <c r="J137" s="18">
        <v>2</v>
      </c>
      <c r="K137" s="18"/>
      <c r="L137" s="18"/>
      <c r="M137" s="18"/>
      <c r="N137" s="18"/>
      <c r="O137" s="18"/>
      <c r="P137" s="18"/>
      <c r="Q137" s="18"/>
      <c r="R137" s="18"/>
      <c r="S137" s="18"/>
      <c r="T137" s="18"/>
      <c r="U137" s="18"/>
      <c r="V137" s="18"/>
      <c r="W137" s="18"/>
      <c r="X137" s="18"/>
      <c r="Y137" s="18"/>
      <c r="Z137" s="18"/>
      <c r="AA137" s="18"/>
      <c r="AB137" s="18"/>
      <c r="AC137" s="18"/>
      <c r="AD137" s="18"/>
      <c r="AE137" s="18"/>
      <c r="AF137" s="18"/>
      <c r="AG137" s="18"/>
      <c r="AH137" s="18"/>
      <c r="AI137" s="18"/>
      <c r="AJ137" s="18"/>
      <c r="AK137" s="18"/>
      <c r="AL137" s="18"/>
      <c r="AM137" s="18"/>
      <c r="AN137" s="76"/>
      <c r="AO137" s="9"/>
    </row>
    <row r="138" spans="1:41" x14ac:dyDescent="0.25">
      <c r="A138" s="46"/>
      <c r="B138" s="39" t="s">
        <v>55</v>
      </c>
      <c r="C138" s="9" t="s">
        <v>66</v>
      </c>
      <c r="D138" s="9" t="s">
        <v>75</v>
      </c>
      <c r="E138" s="9" t="s">
        <v>76</v>
      </c>
      <c r="F138" s="11">
        <v>153.46</v>
      </c>
      <c r="G138" s="17">
        <v>2</v>
      </c>
      <c r="H138" s="18">
        <v>2</v>
      </c>
      <c r="I138" s="18"/>
      <c r="J138" s="18">
        <v>2</v>
      </c>
      <c r="K138" s="18"/>
      <c r="L138" s="18"/>
      <c r="M138" s="18"/>
      <c r="N138" s="18"/>
      <c r="O138" s="18"/>
      <c r="P138" s="18"/>
      <c r="Q138" s="18"/>
      <c r="R138" s="18"/>
      <c r="S138" s="18"/>
      <c r="T138" s="18"/>
      <c r="U138" s="18"/>
      <c r="V138" s="18"/>
      <c r="W138" s="18"/>
      <c r="X138" s="18"/>
      <c r="Y138" s="18"/>
      <c r="Z138" s="18"/>
      <c r="AA138" s="18"/>
      <c r="AB138" s="18"/>
      <c r="AC138" s="18"/>
      <c r="AD138" s="18"/>
      <c r="AE138" s="18"/>
      <c r="AF138" s="18"/>
      <c r="AG138" s="18"/>
      <c r="AH138" s="18"/>
      <c r="AI138" s="18"/>
      <c r="AJ138" s="18"/>
      <c r="AK138" s="18"/>
      <c r="AL138" s="18"/>
      <c r="AM138" s="18"/>
      <c r="AN138" s="76"/>
      <c r="AO138" s="9"/>
    </row>
    <row r="139" spans="1:41" x14ac:dyDescent="0.25">
      <c r="A139" s="46"/>
      <c r="B139" s="40" t="s">
        <v>55</v>
      </c>
      <c r="C139" s="8" t="s">
        <v>66</v>
      </c>
      <c r="D139" s="8" t="s">
        <v>77</v>
      </c>
      <c r="E139" s="8" t="s">
        <v>78</v>
      </c>
      <c r="F139" s="10">
        <v>155.01</v>
      </c>
      <c r="G139" s="17">
        <v>2</v>
      </c>
      <c r="H139" s="18">
        <v>2</v>
      </c>
      <c r="I139" s="18"/>
      <c r="J139" s="18">
        <v>2</v>
      </c>
      <c r="K139" s="18"/>
      <c r="L139" s="18"/>
      <c r="M139" s="18"/>
      <c r="N139" s="18"/>
      <c r="O139" s="18"/>
      <c r="P139" s="18"/>
      <c r="Q139" s="18"/>
      <c r="R139" s="18"/>
      <c r="S139" s="18"/>
      <c r="T139" s="18"/>
      <c r="U139" s="18"/>
      <c r="V139" s="18"/>
      <c r="W139" s="18"/>
      <c r="X139" s="18"/>
      <c r="Y139" s="18"/>
      <c r="Z139" s="18"/>
      <c r="AA139" s="18"/>
      <c r="AB139" s="18"/>
      <c r="AC139" s="18"/>
      <c r="AD139" s="18"/>
      <c r="AE139" s="18"/>
      <c r="AF139" s="18"/>
      <c r="AG139" s="18"/>
      <c r="AH139" s="18"/>
      <c r="AI139" s="18"/>
      <c r="AJ139" s="18"/>
      <c r="AK139" s="18"/>
      <c r="AL139" s="18"/>
      <c r="AM139" s="18"/>
      <c r="AN139" s="76"/>
      <c r="AO139" s="9"/>
    </row>
    <row r="140" spans="1:41" x14ac:dyDescent="0.25">
      <c r="A140" s="46"/>
      <c r="B140" s="39" t="s">
        <v>55</v>
      </c>
      <c r="C140" s="9" t="s">
        <v>66</v>
      </c>
      <c r="D140" s="9" t="s">
        <v>79</v>
      </c>
      <c r="E140" s="9" t="s">
        <v>80</v>
      </c>
      <c r="F140" s="11">
        <v>154.84</v>
      </c>
      <c r="G140" s="17">
        <v>2</v>
      </c>
      <c r="H140" s="18">
        <v>2</v>
      </c>
      <c r="I140" s="18"/>
      <c r="J140" s="18">
        <v>2</v>
      </c>
      <c r="K140" s="18"/>
      <c r="L140" s="18"/>
      <c r="M140" s="18"/>
      <c r="N140" s="18"/>
      <c r="O140" s="18"/>
      <c r="P140" s="18"/>
      <c r="Q140" s="18"/>
      <c r="R140" s="18"/>
      <c r="S140" s="18"/>
      <c r="T140" s="18"/>
      <c r="U140" s="18"/>
      <c r="V140" s="18"/>
      <c r="W140" s="18"/>
      <c r="X140" s="18"/>
      <c r="Y140" s="18"/>
      <c r="Z140" s="18"/>
      <c r="AA140" s="18"/>
      <c r="AB140" s="18"/>
      <c r="AC140" s="18"/>
      <c r="AD140" s="18"/>
      <c r="AE140" s="18"/>
      <c r="AF140" s="18"/>
      <c r="AG140" s="18"/>
      <c r="AH140" s="18"/>
      <c r="AI140" s="18"/>
      <c r="AJ140" s="18"/>
      <c r="AK140" s="18"/>
      <c r="AL140" s="18"/>
      <c r="AM140" s="18"/>
      <c r="AN140" s="76"/>
      <c r="AO140" s="9"/>
    </row>
    <row r="141" spans="1:41" x14ac:dyDescent="0.25">
      <c r="A141" s="46"/>
      <c r="B141" s="40" t="s">
        <v>55</v>
      </c>
      <c r="C141" s="8" t="s">
        <v>66</v>
      </c>
      <c r="D141" s="8" t="s">
        <v>81</v>
      </c>
      <c r="E141" s="8" t="s">
        <v>82</v>
      </c>
      <c r="F141" s="10">
        <v>153.16999999999999</v>
      </c>
      <c r="G141" s="17">
        <v>2</v>
      </c>
      <c r="H141" s="18">
        <v>2</v>
      </c>
      <c r="I141" s="18"/>
      <c r="J141" s="18">
        <v>2</v>
      </c>
      <c r="K141" s="18"/>
      <c r="L141" s="18"/>
      <c r="M141" s="18"/>
      <c r="N141" s="18"/>
      <c r="O141" s="18"/>
      <c r="P141" s="18"/>
      <c r="Q141" s="18"/>
      <c r="R141" s="18"/>
      <c r="S141" s="18"/>
      <c r="T141" s="18"/>
      <c r="U141" s="18"/>
      <c r="V141" s="18"/>
      <c r="W141" s="18"/>
      <c r="X141" s="18"/>
      <c r="Y141" s="18"/>
      <c r="Z141" s="18"/>
      <c r="AA141" s="18"/>
      <c r="AB141" s="18"/>
      <c r="AC141" s="18"/>
      <c r="AD141" s="18"/>
      <c r="AE141" s="18"/>
      <c r="AF141" s="18"/>
      <c r="AG141" s="18"/>
      <c r="AH141" s="18"/>
      <c r="AI141" s="18"/>
      <c r="AJ141" s="18"/>
      <c r="AK141" s="18"/>
      <c r="AL141" s="18"/>
      <c r="AM141" s="18"/>
      <c r="AN141" s="76"/>
      <c r="AO141" s="9"/>
    </row>
    <row r="142" spans="1:41" x14ac:dyDescent="0.25">
      <c r="A142" s="46"/>
      <c r="B142" s="39" t="s">
        <v>55</v>
      </c>
      <c r="C142" s="9" t="s">
        <v>66</v>
      </c>
      <c r="D142" s="9" t="s">
        <v>83</v>
      </c>
      <c r="E142" s="9" t="s">
        <v>84</v>
      </c>
      <c r="F142" s="11">
        <v>156.79</v>
      </c>
      <c r="G142" s="17">
        <v>2</v>
      </c>
      <c r="H142" s="18">
        <v>2</v>
      </c>
      <c r="I142" s="18"/>
      <c r="J142" s="18">
        <v>2</v>
      </c>
      <c r="K142" s="18"/>
      <c r="L142" s="18"/>
      <c r="M142" s="18"/>
      <c r="N142" s="18"/>
      <c r="O142" s="18"/>
      <c r="P142" s="18"/>
      <c r="Q142" s="18"/>
      <c r="R142" s="18"/>
      <c r="S142" s="18"/>
      <c r="T142" s="18"/>
      <c r="U142" s="18"/>
      <c r="V142" s="18"/>
      <c r="W142" s="18"/>
      <c r="X142" s="18"/>
      <c r="Y142" s="18"/>
      <c r="Z142" s="18"/>
      <c r="AA142" s="18"/>
      <c r="AB142" s="18"/>
      <c r="AC142" s="18"/>
      <c r="AD142" s="18"/>
      <c r="AE142" s="18"/>
      <c r="AF142" s="18"/>
      <c r="AG142" s="18"/>
      <c r="AH142" s="18"/>
      <c r="AI142" s="18"/>
      <c r="AJ142" s="18"/>
      <c r="AK142" s="18"/>
      <c r="AL142" s="18"/>
      <c r="AM142" s="18"/>
      <c r="AN142" s="76"/>
      <c r="AO142" s="9"/>
    </row>
    <row r="143" spans="1:41" x14ac:dyDescent="0.25">
      <c r="A143" s="46"/>
      <c r="B143" s="40" t="s">
        <v>55</v>
      </c>
      <c r="C143" s="8" t="s">
        <v>66</v>
      </c>
      <c r="D143" s="8" t="s">
        <v>85</v>
      </c>
      <c r="E143" s="8" t="s">
        <v>86</v>
      </c>
      <c r="F143" s="10">
        <v>156.79</v>
      </c>
      <c r="G143" s="17">
        <v>2</v>
      </c>
      <c r="H143" s="18">
        <v>2</v>
      </c>
      <c r="I143" s="18"/>
      <c r="J143" s="18">
        <v>2</v>
      </c>
      <c r="K143" s="18"/>
      <c r="L143" s="18"/>
      <c r="M143" s="18"/>
      <c r="N143" s="18"/>
      <c r="O143" s="18"/>
      <c r="P143" s="18"/>
      <c r="Q143" s="18"/>
      <c r="R143" s="18"/>
      <c r="S143" s="18"/>
      <c r="T143" s="18"/>
      <c r="U143" s="18"/>
      <c r="V143" s="18"/>
      <c r="W143" s="18"/>
      <c r="X143" s="18"/>
      <c r="Y143" s="18"/>
      <c r="Z143" s="18"/>
      <c r="AA143" s="18"/>
      <c r="AB143" s="18"/>
      <c r="AC143" s="18"/>
      <c r="AD143" s="18"/>
      <c r="AE143" s="18"/>
      <c r="AF143" s="18"/>
      <c r="AG143" s="18"/>
      <c r="AH143" s="18"/>
      <c r="AI143" s="18"/>
      <c r="AJ143" s="18"/>
      <c r="AK143" s="18"/>
      <c r="AL143" s="18"/>
      <c r="AM143" s="18"/>
      <c r="AN143" s="76"/>
      <c r="AO143" s="9"/>
    </row>
    <row r="144" spans="1:41" x14ac:dyDescent="0.25">
      <c r="A144" s="46"/>
      <c r="B144" s="39" t="s">
        <v>55</v>
      </c>
      <c r="C144" s="9" t="s">
        <v>66</v>
      </c>
      <c r="D144" s="9" t="s">
        <v>87</v>
      </c>
      <c r="E144" s="9" t="s">
        <v>88</v>
      </c>
      <c r="F144" s="11">
        <v>152.46</v>
      </c>
      <c r="G144" s="17">
        <v>2</v>
      </c>
      <c r="H144" s="18">
        <v>2</v>
      </c>
      <c r="I144" s="18"/>
      <c r="J144" s="18">
        <v>2</v>
      </c>
      <c r="K144" s="18"/>
      <c r="L144" s="18"/>
      <c r="M144" s="18"/>
      <c r="N144" s="18"/>
      <c r="O144" s="18"/>
      <c r="P144" s="18"/>
      <c r="Q144" s="18"/>
      <c r="R144" s="18"/>
      <c r="S144" s="18"/>
      <c r="T144" s="18"/>
      <c r="U144" s="18"/>
      <c r="V144" s="18"/>
      <c r="W144" s="18"/>
      <c r="X144" s="18"/>
      <c r="Y144" s="18"/>
      <c r="Z144" s="18"/>
      <c r="AA144" s="18"/>
      <c r="AB144" s="18"/>
      <c r="AC144" s="18"/>
      <c r="AD144" s="18"/>
      <c r="AE144" s="18"/>
      <c r="AF144" s="18"/>
      <c r="AG144" s="18"/>
      <c r="AH144" s="18"/>
      <c r="AI144" s="18"/>
      <c r="AJ144" s="18"/>
      <c r="AK144" s="18"/>
      <c r="AL144" s="18"/>
      <c r="AM144" s="18"/>
      <c r="AN144" s="76"/>
      <c r="AO144" s="9"/>
    </row>
    <row r="145" spans="1:41" x14ac:dyDescent="0.25">
      <c r="A145" s="46"/>
      <c r="B145" s="40" t="s">
        <v>55</v>
      </c>
      <c r="C145" s="8" t="s">
        <v>66</v>
      </c>
      <c r="D145" s="8" t="s">
        <v>89</v>
      </c>
      <c r="E145" s="8" t="s">
        <v>90</v>
      </c>
      <c r="F145" s="10">
        <v>156.57</v>
      </c>
      <c r="G145" s="17">
        <v>2</v>
      </c>
      <c r="H145" s="18">
        <v>2</v>
      </c>
      <c r="I145" s="18"/>
      <c r="J145" s="18">
        <v>2</v>
      </c>
      <c r="K145" s="18"/>
      <c r="L145" s="18"/>
      <c r="M145" s="18"/>
      <c r="N145" s="18"/>
      <c r="O145" s="18"/>
      <c r="P145" s="18"/>
      <c r="Q145" s="18"/>
      <c r="R145" s="18"/>
      <c r="S145" s="18"/>
      <c r="T145" s="18"/>
      <c r="U145" s="18"/>
      <c r="V145" s="18"/>
      <c r="W145" s="18"/>
      <c r="X145" s="18"/>
      <c r="Y145" s="18"/>
      <c r="Z145" s="18"/>
      <c r="AA145" s="18"/>
      <c r="AB145" s="18"/>
      <c r="AC145" s="18"/>
      <c r="AD145" s="18"/>
      <c r="AE145" s="18"/>
      <c r="AF145" s="18"/>
      <c r="AG145" s="18"/>
      <c r="AH145" s="18"/>
      <c r="AI145" s="18"/>
      <c r="AJ145" s="18"/>
      <c r="AK145" s="18"/>
      <c r="AL145" s="18"/>
      <c r="AM145" s="18"/>
      <c r="AN145" s="76"/>
      <c r="AO145" s="9"/>
    </row>
    <row r="146" spans="1:41" hidden="1" x14ac:dyDescent="0.25">
      <c r="A146" s="46"/>
      <c r="B146" s="32" t="s">
        <v>55</v>
      </c>
      <c r="C146" s="9" t="s">
        <v>1</v>
      </c>
      <c r="D146" s="9" t="s">
        <v>62</v>
      </c>
      <c r="E146" s="9" t="s">
        <v>18</v>
      </c>
      <c r="F146" s="11">
        <v>121.3</v>
      </c>
      <c r="G146" s="17"/>
      <c r="H146" s="18"/>
      <c r="I146" s="18"/>
      <c r="J146" s="18"/>
      <c r="K146" s="18"/>
      <c r="L146" s="18"/>
      <c r="M146" s="18"/>
      <c r="N146" s="18"/>
      <c r="O146" s="18"/>
      <c r="P146" s="18"/>
      <c r="Q146" s="18"/>
      <c r="R146" s="18"/>
      <c r="S146" s="18"/>
      <c r="T146" s="18"/>
      <c r="U146" s="18"/>
      <c r="V146" s="18"/>
      <c r="W146" s="18"/>
      <c r="X146" s="18"/>
      <c r="Y146" s="18"/>
      <c r="Z146" s="18"/>
      <c r="AA146" s="18"/>
      <c r="AB146" s="18"/>
      <c r="AC146" s="18"/>
      <c r="AD146" s="18"/>
      <c r="AE146" s="18"/>
      <c r="AF146" s="18"/>
      <c r="AG146" s="18"/>
      <c r="AH146" s="18"/>
      <c r="AI146" s="18"/>
      <c r="AJ146" s="18"/>
      <c r="AK146" s="18"/>
      <c r="AL146" s="18"/>
      <c r="AM146" s="18"/>
      <c r="AN146" s="76"/>
      <c r="AO146" s="9"/>
    </row>
    <row r="147" spans="1:41" hidden="1" x14ac:dyDescent="0.25">
      <c r="A147" s="46"/>
      <c r="B147" s="33" t="s">
        <v>55</v>
      </c>
      <c r="C147" s="8" t="s">
        <v>1</v>
      </c>
      <c r="D147" s="8" t="s">
        <v>63</v>
      </c>
      <c r="E147" s="8" t="s">
        <v>18</v>
      </c>
      <c r="F147" s="10">
        <v>99.66</v>
      </c>
      <c r="G147" s="17"/>
      <c r="H147" s="18"/>
      <c r="I147" s="18"/>
      <c r="J147" s="18"/>
      <c r="K147" s="18"/>
      <c r="L147" s="18"/>
      <c r="M147" s="18"/>
      <c r="N147" s="18"/>
      <c r="O147" s="18"/>
      <c r="P147" s="18"/>
      <c r="Q147" s="18"/>
      <c r="R147" s="18"/>
      <c r="S147" s="18"/>
      <c r="T147" s="18"/>
      <c r="U147" s="18"/>
      <c r="V147" s="18"/>
      <c r="W147" s="18"/>
      <c r="X147" s="18"/>
      <c r="Y147" s="18"/>
      <c r="Z147" s="18"/>
      <c r="AA147" s="18"/>
      <c r="AB147" s="18"/>
      <c r="AC147" s="18"/>
      <c r="AD147" s="18"/>
      <c r="AE147" s="18"/>
      <c r="AF147" s="18"/>
      <c r="AG147" s="18"/>
      <c r="AH147" s="18"/>
      <c r="AI147" s="18"/>
      <c r="AJ147" s="18"/>
      <c r="AK147" s="18"/>
      <c r="AL147" s="18"/>
      <c r="AM147" s="18"/>
      <c r="AN147" s="76"/>
      <c r="AO147" s="9"/>
    </row>
    <row r="148" spans="1:41" x14ac:dyDescent="0.25">
      <c r="A148" s="46"/>
      <c r="B148" s="40" t="s">
        <v>55</v>
      </c>
      <c r="C148" s="8" t="s">
        <v>66</v>
      </c>
      <c r="D148" s="8" t="s">
        <v>91</v>
      </c>
      <c r="E148" s="8" t="s">
        <v>92</v>
      </c>
      <c r="F148" s="10">
        <v>161.32</v>
      </c>
      <c r="G148" s="17">
        <v>2</v>
      </c>
      <c r="H148" s="18">
        <v>2</v>
      </c>
      <c r="I148" s="18"/>
      <c r="J148" s="18">
        <v>2</v>
      </c>
      <c r="K148" s="18"/>
      <c r="L148" s="18"/>
      <c r="M148" s="18"/>
      <c r="N148" s="18"/>
      <c r="O148" s="18"/>
      <c r="P148" s="18"/>
      <c r="Q148" s="18"/>
      <c r="R148" s="18"/>
      <c r="S148" s="18"/>
      <c r="T148" s="18"/>
      <c r="U148" s="18"/>
      <c r="V148" s="18"/>
      <c r="W148" s="18"/>
      <c r="X148" s="18"/>
      <c r="Y148" s="18"/>
      <c r="Z148" s="18"/>
      <c r="AA148" s="18"/>
      <c r="AB148" s="18"/>
      <c r="AC148" s="18"/>
      <c r="AD148" s="18"/>
      <c r="AE148" s="18"/>
      <c r="AF148" s="18"/>
      <c r="AG148" s="18"/>
      <c r="AH148" s="18"/>
      <c r="AI148" s="18"/>
      <c r="AJ148" s="18"/>
      <c r="AK148" s="18"/>
      <c r="AL148" s="18"/>
      <c r="AM148" s="18"/>
      <c r="AN148" s="76"/>
      <c r="AO148" s="9"/>
    </row>
    <row r="149" spans="1:41" x14ac:dyDescent="0.25">
      <c r="A149" s="46"/>
      <c r="B149" s="39" t="s">
        <v>55</v>
      </c>
      <c r="C149" s="9" t="s">
        <v>66</v>
      </c>
      <c r="D149" s="9" t="s">
        <v>93</v>
      </c>
      <c r="E149" s="9" t="s">
        <v>94</v>
      </c>
      <c r="F149" s="11">
        <v>165.18</v>
      </c>
      <c r="G149" s="17">
        <v>2</v>
      </c>
      <c r="H149" s="18">
        <v>2</v>
      </c>
      <c r="I149" s="18"/>
      <c r="J149" s="18">
        <v>2</v>
      </c>
      <c r="K149" s="18"/>
      <c r="L149" s="18"/>
      <c r="M149" s="18"/>
      <c r="N149" s="18"/>
      <c r="O149" s="18"/>
      <c r="P149" s="18"/>
      <c r="Q149" s="18"/>
      <c r="R149" s="18"/>
      <c r="S149" s="18"/>
      <c r="T149" s="18"/>
      <c r="U149" s="18"/>
      <c r="V149" s="18"/>
      <c r="W149" s="18"/>
      <c r="X149" s="18"/>
      <c r="Y149" s="18"/>
      <c r="Z149" s="18"/>
      <c r="AA149" s="18"/>
      <c r="AB149" s="18"/>
      <c r="AC149" s="18"/>
      <c r="AD149" s="18"/>
      <c r="AE149" s="18"/>
      <c r="AF149" s="18"/>
      <c r="AG149" s="18"/>
      <c r="AH149" s="18"/>
      <c r="AI149" s="18"/>
      <c r="AJ149" s="18"/>
      <c r="AK149" s="18"/>
      <c r="AL149" s="18"/>
      <c r="AM149" s="18"/>
      <c r="AN149" s="76"/>
      <c r="AO149" s="9"/>
    </row>
    <row r="150" spans="1:41" hidden="1" x14ac:dyDescent="0.25">
      <c r="A150" s="46"/>
      <c r="B150" s="32" t="s">
        <v>55</v>
      </c>
      <c r="C150" s="9" t="s">
        <v>237</v>
      </c>
      <c r="D150" s="9" t="s">
        <v>241</v>
      </c>
      <c r="E150" s="9" t="s">
        <v>98</v>
      </c>
      <c r="F150" s="11">
        <v>76.36</v>
      </c>
      <c r="G150" s="17"/>
      <c r="H150" s="18"/>
      <c r="I150" s="18"/>
      <c r="J150" s="18"/>
      <c r="K150" s="18"/>
      <c r="L150" s="18"/>
      <c r="M150" s="18"/>
      <c r="N150" s="18"/>
      <c r="O150" s="18"/>
      <c r="P150" s="18"/>
      <c r="Q150" s="18"/>
      <c r="R150" s="18"/>
      <c r="S150" s="18"/>
      <c r="T150" s="18"/>
      <c r="U150" s="18"/>
      <c r="V150" s="18"/>
      <c r="W150" s="18"/>
      <c r="X150" s="18"/>
      <c r="Y150" s="18"/>
      <c r="Z150" s="18"/>
      <c r="AA150" s="18"/>
      <c r="AB150" s="18"/>
      <c r="AC150" s="18"/>
      <c r="AD150" s="18"/>
      <c r="AE150" s="18"/>
      <c r="AF150" s="18"/>
      <c r="AG150" s="18"/>
      <c r="AH150" s="18"/>
      <c r="AI150" s="18"/>
      <c r="AJ150" s="18"/>
      <c r="AK150" s="18"/>
      <c r="AL150" s="18"/>
      <c r="AM150" s="18"/>
      <c r="AN150" s="76"/>
      <c r="AO150" s="9"/>
    </row>
    <row r="151" spans="1:41" x14ac:dyDescent="0.25">
      <c r="A151" s="46"/>
      <c r="B151" s="40" t="s">
        <v>55</v>
      </c>
      <c r="C151" s="8" t="s">
        <v>121</v>
      </c>
      <c r="D151" s="8" t="s">
        <v>124</v>
      </c>
      <c r="E151" s="8" t="s">
        <v>125</v>
      </c>
      <c r="F151" s="10">
        <v>701.62</v>
      </c>
      <c r="G151" s="17"/>
      <c r="H151" s="18">
        <v>12</v>
      </c>
      <c r="I151" s="18"/>
      <c r="J151" s="18"/>
      <c r="K151" s="18">
        <v>4</v>
      </c>
      <c r="L151" s="18">
        <v>3</v>
      </c>
      <c r="M151" s="18">
        <v>4</v>
      </c>
      <c r="N151" s="18"/>
      <c r="O151" s="18"/>
      <c r="P151" s="18"/>
      <c r="Q151" s="18"/>
      <c r="R151" s="18"/>
      <c r="S151" s="18"/>
      <c r="T151" s="18"/>
      <c r="U151" s="18"/>
      <c r="V151" s="18"/>
      <c r="W151" s="18"/>
      <c r="X151" s="18"/>
      <c r="Y151" s="18"/>
      <c r="Z151" s="18"/>
      <c r="AA151" s="18"/>
      <c r="AB151" s="18"/>
      <c r="AC151" s="18"/>
      <c r="AD151" s="18"/>
      <c r="AE151" s="18"/>
      <c r="AF151" s="18"/>
      <c r="AG151" s="18"/>
      <c r="AH151" s="18"/>
      <c r="AI151" s="18"/>
      <c r="AJ151" s="18"/>
      <c r="AK151" s="18"/>
      <c r="AL151" s="18"/>
      <c r="AM151" s="18"/>
      <c r="AN151" s="76"/>
      <c r="AO151" s="9"/>
    </row>
    <row r="152" spans="1:41" x14ac:dyDescent="0.25">
      <c r="A152" s="46"/>
      <c r="B152" s="39" t="s">
        <v>55</v>
      </c>
      <c r="C152" s="9" t="s">
        <v>66</v>
      </c>
      <c r="D152" s="9" t="s">
        <v>95</v>
      </c>
      <c r="E152" s="9" t="s">
        <v>96</v>
      </c>
      <c r="F152" s="11">
        <v>642.01</v>
      </c>
      <c r="G152" s="17"/>
      <c r="H152" s="18"/>
      <c r="I152" s="18"/>
      <c r="J152" s="18"/>
      <c r="K152" s="18"/>
      <c r="L152" s="18"/>
      <c r="M152" s="18"/>
      <c r="N152" s="18"/>
      <c r="O152" s="18"/>
      <c r="P152" s="18"/>
      <c r="Q152" s="18"/>
      <c r="R152" s="18"/>
      <c r="S152" s="18"/>
      <c r="T152" s="18"/>
      <c r="U152" s="18"/>
      <c r="V152" s="18"/>
      <c r="W152" s="18"/>
      <c r="X152" s="18"/>
      <c r="Y152" s="18"/>
      <c r="Z152" s="18"/>
      <c r="AA152" s="18"/>
      <c r="AB152" s="18">
        <v>12</v>
      </c>
      <c r="AC152" s="18">
        <v>7</v>
      </c>
      <c r="AD152" s="18">
        <v>1</v>
      </c>
      <c r="AE152" s="18"/>
      <c r="AF152" s="18"/>
      <c r="AG152" s="18"/>
      <c r="AH152" s="18"/>
      <c r="AI152" s="18"/>
      <c r="AJ152" s="18"/>
      <c r="AK152" s="18"/>
      <c r="AL152" s="18"/>
      <c r="AM152" s="18"/>
      <c r="AN152" s="76"/>
      <c r="AO152" s="9"/>
    </row>
    <row r="153" spans="1:41" x14ac:dyDescent="0.25">
      <c r="A153" s="46"/>
      <c r="B153" s="39" t="s">
        <v>55</v>
      </c>
      <c r="C153" s="9" t="s">
        <v>66</v>
      </c>
      <c r="D153" s="9" t="s">
        <v>102</v>
      </c>
      <c r="E153" s="9" t="s">
        <v>103</v>
      </c>
      <c r="F153" s="11">
        <v>181.74</v>
      </c>
      <c r="G153" s="17"/>
      <c r="H153" s="18"/>
      <c r="I153" s="18"/>
      <c r="J153" s="18"/>
      <c r="K153" s="18"/>
      <c r="L153" s="18"/>
      <c r="M153" s="18"/>
      <c r="N153" s="18"/>
      <c r="O153" s="18"/>
      <c r="P153" s="18">
        <v>5</v>
      </c>
      <c r="Q153" s="18"/>
      <c r="R153" s="18"/>
      <c r="S153" s="18"/>
      <c r="T153" s="18"/>
      <c r="U153" s="18"/>
      <c r="V153" s="18"/>
      <c r="W153" s="18"/>
      <c r="X153" s="18"/>
      <c r="Y153" s="18"/>
      <c r="Z153" s="18"/>
      <c r="AA153" s="18"/>
      <c r="AB153" s="18"/>
      <c r="AC153" s="18"/>
      <c r="AD153" s="18"/>
      <c r="AE153" s="18"/>
      <c r="AF153" s="18"/>
      <c r="AG153" s="18"/>
      <c r="AH153" s="18"/>
      <c r="AI153" s="18"/>
      <c r="AJ153" s="18"/>
      <c r="AK153" s="18"/>
      <c r="AL153" s="18"/>
      <c r="AM153" s="18"/>
      <c r="AN153" s="76"/>
      <c r="AO153" s="9"/>
    </row>
    <row r="154" spans="1:41" x14ac:dyDescent="0.25">
      <c r="A154" s="46"/>
      <c r="B154" s="39" t="s">
        <v>55</v>
      </c>
      <c r="C154" s="9" t="s">
        <v>66</v>
      </c>
      <c r="D154" s="9" t="s">
        <v>110</v>
      </c>
      <c r="E154" s="9" t="s">
        <v>111</v>
      </c>
      <c r="F154" s="11">
        <v>94.78</v>
      </c>
      <c r="G154" s="17"/>
      <c r="H154" s="18"/>
      <c r="I154" s="18"/>
      <c r="J154" s="18"/>
      <c r="K154" s="18"/>
      <c r="L154" s="18"/>
      <c r="M154" s="18"/>
      <c r="N154" s="18"/>
      <c r="O154" s="18">
        <v>1</v>
      </c>
      <c r="P154" s="18">
        <v>1</v>
      </c>
      <c r="Q154" s="18"/>
      <c r="R154" s="18">
        <v>1</v>
      </c>
      <c r="S154" s="18"/>
      <c r="T154" s="18"/>
      <c r="U154" s="18"/>
      <c r="V154" s="18"/>
      <c r="W154" s="18"/>
      <c r="X154" s="18"/>
      <c r="Y154" s="18"/>
      <c r="Z154" s="18"/>
      <c r="AA154" s="18"/>
      <c r="AB154" s="18"/>
      <c r="AC154" s="18"/>
      <c r="AD154" s="18"/>
      <c r="AE154" s="18"/>
      <c r="AF154" s="18"/>
      <c r="AG154" s="18"/>
      <c r="AH154" s="18"/>
      <c r="AI154" s="18"/>
      <c r="AJ154" s="18"/>
      <c r="AK154" s="18"/>
      <c r="AL154" s="18"/>
      <c r="AM154" s="18"/>
      <c r="AN154" s="76"/>
      <c r="AO154" s="9"/>
    </row>
    <row r="155" spans="1:41" x14ac:dyDescent="0.25">
      <c r="A155" s="46"/>
      <c r="B155" s="40" t="s">
        <v>55</v>
      </c>
      <c r="C155" s="8" t="s">
        <v>66</v>
      </c>
      <c r="D155" s="8" t="s">
        <v>112</v>
      </c>
      <c r="E155" s="8" t="s">
        <v>113</v>
      </c>
      <c r="F155" s="10">
        <v>110.85</v>
      </c>
      <c r="G155" s="17"/>
      <c r="H155" s="18"/>
      <c r="I155" s="18">
        <v>3</v>
      </c>
      <c r="J155" s="18"/>
      <c r="K155" s="18"/>
      <c r="L155" s="18"/>
      <c r="M155" s="18"/>
      <c r="N155" s="18"/>
      <c r="O155" s="18"/>
      <c r="P155" s="18"/>
      <c r="Q155" s="18"/>
      <c r="R155" s="18"/>
      <c r="S155" s="18"/>
      <c r="T155" s="18"/>
      <c r="U155" s="18"/>
      <c r="V155" s="18"/>
      <c r="W155" s="18"/>
      <c r="X155" s="18"/>
      <c r="Y155" s="18"/>
      <c r="Z155" s="18"/>
      <c r="AA155" s="18"/>
      <c r="AB155" s="18"/>
      <c r="AC155" s="18"/>
      <c r="AD155" s="18"/>
      <c r="AE155" s="18"/>
      <c r="AF155" s="18"/>
      <c r="AG155" s="18"/>
      <c r="AH155" s="18"/>
      <c r="AI155" s="18"/>
      <c r="AJ155" s="18"/>
      <c r="AK155" s="18"/>
      <c r="AL155" s="18"/>
      <c r="AM155" s="18"/>
      <c r="AN155" s="76"/>
      <c r="AO155" s="9"/>
    </row>
    <row r="156" spans="1:41" x14ac:dyDescent="0.25">
      <c r="A156" s="46"/>
      <c r="B156" s="39" t="s">
        <v>55</v>
      </c>
      <c r="C156" s="9" t="s">
        <v>66</v>
      </c>
      <c r="D156" s="9" t="s">
        <v>114</v>
      </c>
      <c r="E156" s="9" t="s">
        <v>115</v>
      </c>
      <c r="F156" s="11">
        <v>73.59</v>
      </c>
      <c r="G156" s="17"/>
      <c r="H156" s="18"/>
      <c r="I156" s="18">
        <v>2</v>
      </c>
      <c r="J156" s="18"/>
      <c r="K156" s="18"/>
      <c r="L156" s="18"/>
      <c r="M156" s="18"/>
      <c r="N156" s="18"/>
      <c r="O156" s="18"/>
      <c r="P156" s="18"/>
      <c r="Q156" s="18"/>
      <c r="R156" s="18"/>
      <c r="S156" s="18"/>
      <c r="T156" s="18"/>
      <c r="U156" s="18">
        <v>1</v>
      </c>
      <c r="V156" s="18"/>
      <c r="W156" s="18"/>
      <c r="X156" s="18"/>
      <c r="Y156" s="18"/>
      <c r="Z156" s="18"/>
      <c r="AA156" s="18"/>
      <c r="AB156" s="18"/>
      <c r="AC156" s="18"/>
      <c r="AD156" s="18"/>
      <c r="AE156" s="18"/>
      <c r="AF156" s="18"/>
      <c r="AG156" s="18"/>
      <c r="AH156" s="18"/>
      <c r="AI156" s="18"/>
      <c r="AJ156" s="18"/>
      <c r="AK156" s="18"/>
      <c r="AL156" s="18"/>
      <c r="AM156" s="18"/>
      <c r="AN156" s="76"/>
      <c r="AO156" s="9"/>
    </row>
    <row r="157" spans="1:41" x14ac:dyDescent="0.25">
      <c r="A157" s="46"/>
      <c r="B157" s="40" t="s">
        <v>55</v>
      </c>
      <c r="C157" s="8" t="s">
        <v>66</v>
      </c>
      <c r="D157" s="8" t="s">
        <v>116</v>
      </c>
      <c r="E157" s="8" t="s">
        <v>113</v>
      </c>
      <c r="F157" s="10">
        <v>63.1</v>
      </c>
      <c r="G157" s="17"/>
      <c r="H157" s="18"/>
      <c r="I157" s="18"/>
      <c r="J157" s="18"/>
      <c r="K157" s="18"/>
      <c r="L157" s="18"/>
      <c r="M157" s="18"/>
      <c r="N157" s="18"/>
      <c r="O157" s="18"/>
      <c r="P157" s="18"/>
      <c r="Q157" s="18"/>
      <c r="R157" s="18"/>
      <c r="S157" s="18"/>
      <c r="T157" s="18"/>
      <c r="U157" s="18"/>
      <c r="V157" s="18"/>
      <c r="W157" s="18"/>
      <c r="X157" s="18"/>
      <c r="Y157" s="18"/>
      <c r="Z157" s="18"/>
      <c r="AA157" s="18"/>
      <c r="AB157" s="18"/>
      <c r="AC157" s="18"/>
      <c r="AD157" s="18"/>
      <c r="AE157" s="18"/>
      <c r="AF157" s="18"/>
      <c r="AG157" s="18"/>
      <c r="AH157" s="18"/>
      <c r="AI157" s="18"/>
      <c r="AJ157" s="18"/>
      <c r="AK157" s="18"/>
      <c r="AL157" s="18"/>
      <c r="AM157" s="18"/>
      <c r="AN157" s="76"/>
      <c r="AO157" s="9"/>
    </row>
    <row r="158" spans="1:41" x14ac:dyDescent="0.25">
      <c r="A158" s="46"/>
      <c r="B158" s="40" t="s">
        <v>55</v>
      </c>
      <c r="C158" s="8" t="s">
        <v>66</v>
      </c>
      <c r="D158" s="8" t="s">
        <v>118</v>
      </c>
      <c r="E158" s="8" t="s">
        <v>115</v>
      </c>
      <c r="F158" s="10">
        <v>90.02</v>
      </c>
      <c r="G158" s="17"/>
      <c r="H158" s="18"/>
      <c r="I158" s="18">
        <v>2</v>
      </c>
      <c r="J158" s="18"/>
      <c r="K158" s="18"/>
      <c r="L158" s="18"/>
      <c r="M158" s="18"/>
      <c r="N158" s="18"/>
      <c r="O158" s="18"/>
      <c r="P158" s="18"/>
      <c r="Q158" s="18"/>
      <c r="R158" s="18"/>
      <c r="S158" s="18"/>
      <c r="T158" s="18"/>
      <c r="U158" s="18">
        <v>1</v>
      </c>
      <c r="V158" s="18"/>
      <c r="W158" s="18"/>
      <c r="X158" s="18"/>
      <c r="Y158" s="18"/>
      <c r="Z158" s="18"/>
      <c r="AA158" s="18"/>
      <c r="AB158" s="18"/>
      <c r="AC158" s="18"/>
      <c r="AD158" s="18"/>
      <c r="AE158" s="18"/>
      <c r="AF158" s="18"/>
      <c r="AG158" s="18"/>
      <c r="AH158" s="18"/>
      <c r="AI158" s="18"/>
      <c r="AJ158" s="18"/>
      <c r="AK158" s="18"/>
      <c r="AL158" s="18"/>
      <c r="AM158" s="18"/>
      <c r="AN158" s="76"/>
      <c r="AO158" s="9"/>
    </row>
    <row r="159" spans="1:41" x14ac:dyDescent="0.25">
      <c r="A159" s="46"/>
      <c r="B159" s="39" t="s">
        <v>55</v>
      </c>
      <c r="C159" s="9" t="s">
        <v>66</v>
      </c>
      <c r="D159" s="9" t="s">
        <v>119</v>
      </c>
      <c r="E159" s="9" t="s">
        <v>115</v>
      </c>
      <c r="F159" s="11">
        <v>73.69</v>
      </c>
      <c r="G159" s="17"/>
      <c r="H159" s="18"/>
      <c r="I159" s="18">
        <v>2</v>
      </c>
      <c r="J159" s="18"/>
      <c r="K159" s="18"/>
      <c r="L159" s="18"/>
      <c r="M159" s="18"/>
      <c r="N159" s="18"/>
      <c r="O159" s="18"/>
      <c r="P159" s="18"/>
      <c r="Q159" s="18"/>
      <c r="R159" s="18"/>
      <c r="S159" s="18"/>
      <c r="T159" s="18"/>
      <c r="U159" s="18">
        <v>1</v>
      </c>
      <c r="V159" s="18"/>
      <c r="W159" s="18"/>
      <c r="X159" s="18"/>
      <c r="Y159" s="18"/>
      <c r="Z159" s="18"/>
      <c r="AA159" s="18"/>
      <c r="AB159" s="18"/>
      <c r="AC159" s="18"/>
      <c r="AD159" s="18"/>
      <c r="AE159" s="18"/>
      <c r="AF159" s="18"/>
      <c r="AG159" s="18"/>
      <c r="AH159" s="18"/>
      <c r="AI159" s="18"/>
      <c r="AJ159" s="18"/>
      <c r="AK159" s="18"/>
      <c r="AL159" s="18"/>
      <c r="AM159" s="18"/>
      <c r="AN159" s="76"/>
      <c r="AO159" s="9"/>
    </row>
    <row r="160" spans="1:41" x14ac:dyDescent="0.25">
      <c r="A160" s="46"/>
      <c r="B160" s="40" t="s">
        <v>55</v>
      </c>
      <c r="C160" s="8" t="s">
        <v>121</v>
      </c>
      <c r="D160" s="8" t="s">
        <v>130</v>
      </c>
      <c r="E160" s="8" t="s">
        <v>127</v>
      </c>
      <c r="F160" s="10">
        <v>405.4</v>
      </c>
      <c r="G160" s="17"/>
      <c r="H160" s="18">
        <v>16</v>
      </c>
      <c r="I160" s="18"/>
      <c r="J160" s="18"/>
      <c r="K160" s="18">
        <v>4</v>
      </c>
      <c r="L160" s="18"/>
      <c r="M160" s="18"/>
      <c r="N160" s="18"/>
      <c r="O160" s="18"/>
      <c r="P160" s="18"/>
      <c r="Q160" s="18"/>
      <c r="R160" s="18"/>
      <c r="S160" s="18"/>
      <c r="T160" s="18"/>
      <c r="U160" s="18"/>
      <c r="V160" s="18"/>
      <c r="W160" s="18"/>
      <c r="X160" s="18"/>
      <c r="Y160" s="18"/>
      <c r="Z160" s="18"/>
      <c r="AA160" s="18"/>
      <c r="AB160" s="18"/>
      <c r="AC160" s="18"/>
      <c r="AD160" s="18"/>
      <c r="AE160" s="18"/>
      <c r="AF160" s="18"/>
      <c r="AG160" s="18"/>
      <c r="AH160" s="18"/>
      <c r="AI160" s="18"/>
      <c r="AJ160" s="18"/>
      <c r="AK160" s="18"/>
      <c r="AL160" s="18"/>
      <c r="AM160" s="18"/>
      <c r="AN160" s="76"/>
      <c r="AO160" s="9"/>
    </row>
    <row r="161" spans="1:41" x14ac:dyDescent="0.25">
      <c r="A161" s="46"/>
      <c r="B161" s="40" t="s">
        <v>55</v>
      </c>
      <c r="C161" s="8" t="s">
        <v>137</v>
      </c>
      <c r="D161" s="8" t="s">
        <v>138</v>
      </c>
      <c r="E161" s="8" t="s">
        <v>139</v>
      </c>
      <c r="F161" s="10">
        <v>124.31</v>
      </c>
      <c r="G161" s="17">
        <v>1</v>
      </c>
      <c r="H161" s="18"/>
      <c r="I161" s="18"/>
      <c r="J161" s="18"/>
      <c r="K161" s="18"/>
      <c r="L161" s="18"/>
      <c r="M161" s="18"/>
      <c r="N161" s="18"/>
      <c r="O161" s="18"/>
      <c r="P161" s="18"/>
      <c r="Q161" s="18"/>
      <c r="R161" s="18"/>
      <c r="S161" s="18"/>
      <c r="T161" s="18"/>
      <c r="U161" s="18"/>
      <c r="V161" s="18"/>
      <c r="W161" s="18"/>
      <c r="X161" s="18"/>
      <c r="Y161" s="18"/>
      <c r="Z161" s="18"/>
      <c r="AA161" s="18"/>
      <c r="AB161" s="18"/>
      <c r="AC161" s="18"/>
      <c r="AD161" s="18"/>
      <c r="AE161" s="18"/>
      <c r="AF161" s="18"/>
      <c r="AG161" s="18"/>
      <c r="AH161" s="18"/>
      <c r="AI161" s="18"/>
      <c r="AJ161" s="18"/>
      <c r="AK161" s="18"/>
      <c r="AL161" s="18"/>
      <c r="AM161" s="18"/>
      <c r="AN161" s="76"/>
      <c r="AO161" s="9"/>
    </row>
    <row r="162" spans="1:41" x14ac:dyDescent="0.25">
      <c r="A162" s="46"/>
      <c r="B162" s="39" t="s">
        <v>55</v>
      </c>
      <c r="C162" s="9" t="s">
        <v>137</v>
      </c>
      <c r="D162" s="9" t="s">
        <v>140</v>
      </c>
      <c r="E162" s="9" t="s">
        <v>141</v>
      </c>
      <c r="F162" s="11">
        <v>119.57</v>
      </c>
      <c r="G162" s="17">
        <v>1</v>
      </c>
      <c r="H162" s="18"/>
      <c r="I162" s="18"/>
      <c r="J162" s="18"/>
      <c r="K162" s="18"/>
      <c r="L162" s="18"/>
      <c r="M162" s="18"/>
      <c r="N162" s="18"/>
      <c r="O162" s="18"/>
      <c r="P162" s="18"/>
      <c r="Q162" s="18"/>
      <c r="R162" s="18"/>
      <c r="S162" s="18"/>
      <c r="T162" s="18"/>
      <c r="U162" s="18"/>
      <c r="V162" s="18"/>
      <c r="W162" s="18"/>
      <c r="X162" s="18"/>
      <c r="Y162" s="18"/>
      <c r="Z162" s="18"/>
      <c r="AA162" s="18"/>
      <c r="AB162" s="18"/>
      <c r="AC162" s="18"/>
      <c r="AD162" s="18"/>
      <c r="AE162" s="18"/>
      <c r="AF162" s="18"/>
      <c r="AG162" s="18"/>
      <c r="AH162" s="18"/>
      <c r="AI162" s="18"/>
      <c r="AJ162" s="18"/>
      <c r="AK162" s="18"/>
      <c r="AL162" s="18"/>
      <c r="AM162" s="18"/>
      <c r="AN162" s="76"/>
      <c r="AO162" s="9"/>
    </row>
    <row r="163" spans="1:41" x14ac:dyDescent="0.25">
      <c r="A163" s="46"/>
      <c r="B163" s="40" t="s">
        <v>55</v>
      </c>
      <c r="C163" s="8" t="s">
        <v>137</v>
      </c>
      <c r="D163" s="8" t="s">
        <v>142</v>
      </c>
      <c r="E163" s="8" t="s">
        <v>94</v>
      </c>
      <c r="F163" s="10">
        <v>137.18</v>
      </c>
      <c r="G163" s="17">
        <v>2</v>
      </c>
      <c r="H163" s="18"/>
      <c r="I163" s="18"/>
      <c r="J163" s="18"/>
      <c r="K163" s="18"/>
      <c r="L163" s="18"/>
      <c r="M163" s="18"/>
      <c r="N163" s="18"/>
      <c r="O163" s="18"/>
      <c r="P163" s="18"/>
      <c r="Q163" s="18"/>
      <c r="R163" s="18"/>
      <c r="S163" s="18"/>
      <c r="T163" s="18"/>
      <c r="U163" s="18"/>
      <c r="V163" s="18"/>
      <c r="W163" s="18"/>
      <c r="X163" s="18"/>
      <c r="Y163" s="18"/>
      <c r="Z163" s="18"/>
      <c r="AA163" s="18"/>
      <c r="AB163" s="18"/>
      <c r="AC163" s="18"/>
      <c r="AD163" s="18"/>
      <c r="AE163" s="18"/>
      <c r="AF163" s="18"/>
      <c r="AG163" s="18"/>
      <c r="AH163" s="18"/>
      <c r="AI163" s="18"/>
      <c r="AJ163" s="18"/>
      <c r="AK163" s="18"/>
      <c r="AL163" s="18"/>
      <c r="AM163" s="18"/>
      <c r="AN163" s="76"/>
      <c r="AO163" s="9"/>
    </row>
    <row r="164" spans="1:41" x14ac:dyDescent="0.25">
      <c r="A164" s="46"/>
      <c r="B164" s="39" t="s">
        <v>55</v>
      </c>
      <c r="C164" s="9" t="s">
        <v>137</v>
      </c>
      <c r="D164" s="9" t="s">
        <v>143</v>
      </c>
      <c r="E164" s="9" t="s">
        <v>92</v>
      </c>
      <c r="F164" s="11">
        <v>137.44999999999999</v>
      </c>
      <c r="G164" s="17">
        <v>2</v>
      </c>
      <c r="H164" s="18"/>
      <c r="I164" s="18"/>
      <c r="J164" s="18"/>
      <c r="K164" s="18"/>
      <c r="L164" s="18"/>
      <c r="M164" s="18"/>
      <c r="N164" s="18"/>
      <c r="O164" s="18"/>
      <c r="P164" s="18"/>
      <c r="Q164" s="18"/>
      <c r="R164" s="18"/>
      <c r="S164" s="18"/>
      <c r="T164" s="18"/>
      <c r="U164" s="18"/>
      <c r="V164" s="18"/>
      <c r="W164" s="18"/>
      <c r="X164" s="18"/>
      <c r="Y164" s="18"/>
      <c r="Z164" s="18"/>
      <c r="AA164" s="18"/>
      <c r="AB164" s="18"/>
      <c r="AC164" s="18"/>
      <c r="AD164" s="18"/>
      <c r="AE164" s="18"/>
      <c r="AF164" s="18"/>
      <c r="AG164" s="18"/>
      <c r="AH164" s="18"/>
      <c r="AI164" s="18"/>
      <c r="AJ164" s="18"/>
      <c r="AK164" s="18"/>
      <c r="AL164" s="18"/>
      <c r="AM164" s="18"/>
      <c r="AN164" s="76"/>
      <c r="AO164" s="9"/>
    </row>
    <row r="165" spans="1:41" x14ac:dyDescent="0.25">
      <c r="A165" s="46"/>
      <c r="B165" s="40" t="s">
        <v>55</v>
      </c>
      <c r="C165" s="8" t="s">
        <v>137</v>
      </c>
      <c r="D165" s="8" t="s">
        <v>144</v>
      </c>
      <c r="E165" s="8" t="s">
        <v>145</v>
      </c>
      <c r="F165" s="10">
        <v>124.72</v>
      </c>
      <c r="G165" s="17">
        <v>2</v>
      </c>
      <c r="H165" s="18"/>
      <c r="I165" s="18"/>
      <c r="J165" s="18"/>
      <c r="K165" s="18"/>
      <c r="L165" s="18"/>
      <c r="M165" s="18"/>
      <c r="N165" s="18"/>
      <c r="O165" s="18"/>
      <c r="P165" s="18"/>
      <c r="Q165" s="18"/>
      <c r="R165" s="18"/>
      <c r="S165" s="18"/>
      <c r="T165" s="18"/>
      <c r="U165" s="18"/>
      <c r="V165" s="18"/>
      <c r="W165" s="18"/>
      <c r="X165" s="18"/>
      <c r="Y165" s="18"/>
      <c r="Z165" s="18"/>
      <c r="AA165" s="18"/>
      <c r="AB165" s="18"/>
      <c r="AC165" s="18"/>
      <c r="AD165" s="18"/>
      <c r="AE165" s="18"/>
      <c r="AF165" s="18"/>
      <c r="AG165" s="18"/>
      <c r="AH165" s="18"/>
      <c r="AI165" s="18"/>
      <c r="AJ165" s="18"/>
      <c r="AK165" s="18"/>
      <c r="AL165" s="18"/>
      <c r="AM165" s="18"/>
      <c r="AN165" s="76"/>
      <c r="AO165" s="9"/>
    </row>
    <row r="166" spans="1:41" x14ac:dyDescent="0.25">
      <c r="A166" s="46"/>
      <c r="B166" s="39" t="s">
        <v>55</v>
      </c>
      <c r="C166" s="9" t="s">
        <v>137</v>
      </c>
      <c r="D166" s="9" t="s">
        <v>146</v>
      </c>
      <c r="E166" s="9" t="s">
        <v>147</v>
      </c>
      <c r="F166" s="11">
        <v>126.98</v>
      </c>
      <c r="G166" s="17">
        <v>2</v>
      </c>
      <c r="H166" s="18"/>
      <c r="I166" s="18"/>
      <c r="J166" s="18"/>
      <c r="K166" s="18"/>
      <c r="L166" s="18"/>
      <c r="M166" s="18"/>
      <c r="N166" s="18"/>
      <c r="O166" s="18"/>
      <c r="P166" s="18"/>
      <c r="Q166" s="18"/>
      <c r="R166" s="18"/>
      <c r="S166" s="18"/>
      <c r="T166" s="18"/>
      <c r="U166" s="18"/>
      <c r="V166" s="18"/>
      <c r="W166" s="18"/>
      <c r="X166" s="18"/>
      <c r="Y166" s="18"/>
      <c r="Z166" s="18"/>
      <c r="AA166" s="18"/>
      <c r="AB166" s="18"/>
      <c r="AC166" s="18"/>
      <c r="AD166" s="18"/>
      <c r="AE166" s="18"/>
      <c r="AF166" s="18"/>
      <c r="AG166" s="18"/>
      <c r="AH166" s="18"/>
      <c r="AI166" s="18"/>
      <c r="AJ166" s="18"/>
      <c r="AK166" s="18"/>
      <c r="AL166" s="18"/>
      <c r="AM166" s="18"/>
      <c r="AN166" s="76"/>
      <c r="AO166" s="9"/>
    </row>
    <row r="167" spans="1:41" x14ac:dyDescent="0.25">
      <c r="A167" s="46"/>
      <c r="B167" s="40" t="s">
        <v>55</v>
      </c>
      <c r="C167" s="8" t="s">
        <v>137</v>
      </c>
      <c r="D167" s="8" t="s">
        <v>148</v>
      </c>
      <c r="E167" s="8" t="s">
        <v>149</v>
      </c>
      <c r="F167" s="10">
        <v>132.96</v>
      </c>
      <c r="G167" s="17">
        <v>2</v>
      </c>
      <c r="H167" s="18"/>
      <c r="I167" s="18"/>
      <c r="J167" s="18"/>
      <c r="K167" s="18"/>
      <c r="L167" s="18"/>
      <c r="M167" s="18"/>
      <c r="N167" s="18"/>
      <c r="O167" s="18"/>
      <c r="P167" s="18"/>
      <c r="Q167" s="18"/>
      <c r="R167" s="18"/>
      <c r="S167" s="18"/>
      <c r="T167" s="18"/>
      <c r="U167" s="18"/>
      <c r="V167" s="18"/>
      <c r="W167" s="18"/>
      <c r="X167" s="18"/>
      <c r="Y167" s="18"/>
      <c r="Z167" s="18"/>
      <c r="AA167" s="18"/>
      <c r="AB167" s="18"/>
      <c r="AC167" s="18"/>
      <c r="AD167" s="18"/>
      <c r="AE167" s="18"/>
      <c r="AF167" s="18"/>
      <c r="AG167" s="18"/>
      <c r="AH167" s="18"/>
      <c r="AI167" s="18"/>
      <c r="AJ167" s="18"/>
      <c r="AK167" s="18"/>
      <c r="AL167" s="18"/>
      <c r="AM167" s="18"/>
      <c r="AN167" s="76"/>
      <c r="AO167" s="9"/>
    </row>
    <row r="168" spans="1:41" x14ac:dyDescent="0.25">
      <c r="A168" s="46"/>
      <c r="B168" s="39" t="s">
        <v>55</v>
      </c>
      <c r="C168" s="9" t="s">
        <v>137</v>
      </c>
      <c r="D168" s="9" t="s">
        <v>150</v>
      </c>
      <c r="E168" s="9" t="s">
        <v>151</v>
      </c>
      <c r="F168" s="11">
        <v>132.97999999999999</v>
      </c>
      <c r="G168" s="17">
        <v>2</v>
      </c>
      <c r="H168" s="18"/>
      <c r="I168" s="18"/>
      <c r="J168" s="18"/>
      <c r="K168" s="18"/>
      <c r="L168" s="18"/>
      <c r="M168" s="18"/>
      <c r="N168" s="18"/>
      <c r="O168" s="18"/>
      <c r="P168" s="18"/>
      <c r="Q168" s="18"/>
      <c r="R168" s="18"/>
      <c r="S168" s="18"/>
      <c r="T168" s="18"/>
      <c r="U168" s="18"/>
      <c r="V168" s="18"/>
      <c r="W168" s="18"/>
      <c r="X168" s="18"/>
      <c r="Y168" s="18"/>
      <c r="Z168" s="18"/>
      <c r="AA168" s="18"/>
      <c r="AB168" s="18"/>
      <c r="AC168" s="18"/>
      <c r="AD168" s="18"/>
      <c r="AE168" s="18"/>
      <c r="AF168" s="18"/>
      <c r="AG168" s="18"/>
      <c r="AH168" s="18"/>
      <c r="AI168" s="18"/>
      <c r="AJ168" s="18"/>
      <c r="AK168" s="18"/>
      <c r="AL168" s="18"/>
      <c r="AM168" s="18"/>
      <c r="AN168" s="76"/>
      <c r="AO168" s="9"/>
    </row>
    <row r="169" spans="1:41" x14ac:dyDescent="0.25">
      <c r="A169" s="46"/>
      <c r="B169" s="40" t="s">
        <v>55</v>
      </c>
      <c r="C169" s="8" t="s">
        <v>137</v>
      </c>
      <c r="D169" s="8" t="s">
        <v>152</v>
      </c>
      <c r="E169" s="8" t="s">
        <v>153</v>
      </c>
      <c r="F169" s="10">
        <v>131.26</v>
      </c>
      <c r="G169" s="17">
        <v>2</v>
      </c>
      <c r="H169" s="18"/>
      <c r="I169" s="18"/>
      <c r="J169" s="18"/>
      <c r="K169" s="18"/>
      <c r="L169" s="18"/>
      <c r="M169" s="18"/>
      <c r="N169" s="18"/>
      <c r="O169" s="18"/>
      <c r="P169" s="18"/>
      <c r="Q169" s="18"/>
      <c r="R169" s="18"/>
      <c r="S169" s="18"/>
      <c r="T169" s="18"/>
      <c r="U169" s="18"/>
      <c r="V169" s="18"/>
      <c r="W169" s="18"/>
      <c r="X169" s="18"/>
      <c r="Y169" s="18"/>
      <c r="Z169" s="18"/>
      <c r="AA169" s="18"/>
      <c r="AB169" s="18"/>
      <c r="AC169" s="18"/>
      <c r="AD169" s="18"/>
      <c r="AE169" s="18"/>
      <c r="AF169" s="18"/>
      <c r="AG169" s="18"/>
      <c r="AH169" s="18"/>
      <c r="AI169" s="18"/>
      <c r="AJ169" s="18"/>
      <c r="AK169" s="18"/>
      <c r="AL169" s="18"/>
      <c r="AM169" s="18"/>
      <c r="AN169" s="76"/>
      <c r="AO169" s="9"/>
    </row>
    <row r="170" spans="1:41" x14ac:dyDescent="0.25">
      <c r="A170" s="46"/>
      <c r="B170" s="40" t="s">
        <v>55</v>
      </c>
      <c r="C170" s="8" t="s">
        <v>137</v>
      </c>
      <c r="D170" s="8" t="s">
        <v>157</v>
      </c>
      <c r="E170" s="8" t="s">
        <v>158</v>
      </c>
      <c r="F170" s="10">
        <v>91.14</v>
      </c>
      <c r="G170" s="17"/>
      <c r="H170" s="18"/>
      <c r="I170" s="18"/>
      <c r="J170" s="18"/>
      <c r="K170" s="18"/>
      <c r="L170" s="18"/>
      <c r="M170" s="18"/>
      <c r="N170" s="18"/>
      <c r="O170" s="18">
        <v>2</v>
      </c>
      <c r="P170" s="18">
        <v>1</v>
      </c>
      <c r="Q170" s="18">
        <v>1</v>
      </c>
      <c r="R170" s="18"/>
      <c r="S170" s="18">
        <v>1</v>
      </c>
      <c r="T170" s="18"/>
      <c r="U170" s="18"/>
      <c r="V170" s="18"/>
      <c r="W170" s="18"/>
      <c r="X170" s="18"/>
      <c r="Y170" s="18"/>
      <c r="Z170" s="18"/>
      <c r="AA170" s="18"/>
      <c r="AB170" s="18"/>
      <c r="AC170" s="18"/>
      <c r="AD170" s="18"/>
      <c r="AE170" s="18"/>
      <c r="AF170" s="18"/>
      <c r="AG170" s="18"/>
      <c r="AH170" s="18"/>
      <c r="AI170" s="18"/>
      <c r="AJ170" s="18"/>
      <c r="AK170" s="18"/>
      <c r="AL170" s="18"/>
      <c r="AM170" s="18"/>
      <c r="AN170" s="76"/>
      <c r="AO170" s="9"/>
    </row>
    <row r="171" spans="1:41" x14ac:dyDescent="0.25">
      <c r="A171" s="46"/>
      <c r="B171" s="39" t="s">
        <v>55</v>
      </c>
      <c r="C171" s="9" t="s">
        <v>137</v>
      </c>
      <c r="D171" s="9" t="s">
        <v>162</v>
      </c>
      <c r="E171" s="9" t="s">
        <v>163</v>
      </c>
      <c r="F171" s="11">
        <v>201.21</v>
      </c>
      <c r="G171" s="17"/>
      <c r="H171" s="18"/>
      <c r="I171" s="18"/>
      <c r="J171" s="18"/>
      <c r="K171" s="18"/>
      <c r="L171" s="18"/>
      <c r="M171" s="18"/>
      <c r="N171" s="18"/>
      <c r="O171" s="18"/>
      <c r="P171" s="18"/>
      <c r="Q171" s="18"/>
      <c r="R171" s="18"/>
      <c r="S171" s="18"/>
      <c r="T171" s="18"/>
      <c r="U171" s="18"/>
      <c r="V171" s="18">
        <v>6</v>
      </c>
      <c r="W171" s="18">
        <v>1</v>
      </c>
      <c r="X171" s="18">
        <v>1</v>
      </c>
      <c r="Y171" s="18"/>
      <c r="Z171" s="18"/>
      <c r="AA171" s="18"/>
      <c r="AB171" s="18"/>
      <c r="AC171" s="18"/>
      <c r="AD171" s="18"/>
      <c r="AE171" s="18"/>
      <c r="AF171" s="18"/>
      <c r="AG171" s="18"/>
      <c r="AH171" s="18"/>
      <c r="AI171" s="18"/>
      <c r="AJ171" s="18"/>
      <c r="AK171" s="18"/>
      <c r="AL171" s="18"/>
      <c r="AM171" s="18"/>
      <c r="AN171" s="76"/>
      <c r="AO171" s="9"/>
    </row>
    <row r="172" spans="1:41" x14ac:dyDescent="0.25">
      <c r="A172" s="46"/>
      <c r="B172" s="39" t="s">
        <v>55</v>
      </c>
      <c r="C172" s="9" t="s">
        <v>175</v>
      </c>
      <c r="D172" s="9" t="s">
        <v>176</v>
      </c>
      <c r="E172" s="9" t="s">
        <v>177</v>
      </c>
      <c r="F172" s="11">
        <v>518.51</v>
      </c>
      <c r="G172" s="17"/>
      <c r="H172" s="18">
        <v>18</v>
      </c>
      <c r="I172" s="18"/>
      <c r="J172" s="18"/>
      <c r="K172" s="18">
        <v>5</v>
      </c>
      <c r="L172" s="18"/>
      <c r="M172" s="18">
        <v>5</v>
      </c>
      <c r="N172" s="18">
        <v>2</v>
      </c>
      <c r="O172" s="18"/>
      <c r="P172" s="18"/>
      <c r="Q172" s="18"/>
      <c r="R172" s="18"/>
      <c r="S172" s="18"/>
      <c r="T172" s="18"/>
      <c r="U172" s="18"/>
      <c r="V172" s="18"/>
      <c r="W172" s="18"/>
      <c r="X172" s="18"/>
      <c r="Y172" s="18"/>
      <c r="Z172" s="18"/>
      <c r="AA172" s="18"/>
      <c r="AB172" s="18"/>
      <c r="AC172" s="18"/>
      <c r="AD172" s="18"/>
      <c r="AE172" s="18"/>
      <c r="AF172" s="18"/>
      <c r="AG172" s="18"/>
      <c r="AH172" s="18"/>
      <c r="AI172" s="18"/>
      <c r="AJ172" s="18"/>
      <c r="AK172" s="18"/>
      <c r="AL172" s="18"/>
      <c r="AM172" s="18"/>
      <c r="AN172" s="76"/>
      <c r="AO172" s="9"/>
    </row>
    <row r="173" spans="1:41" x14ac:dyDescent="0.25">
      <c r="A173" s="46"/>
      <c r="B173" s="40" t="s">
        <v>55</v>
      </c>
      <c r="C173" s="8" t="s">
        <v>137</v>
      </c>
      <c r="D173" s="8" t="s">
        <v>166</v>
      </c>
      <c r="E173" s="8" t="s">
        <v>167</v>
      </c>
      <c r="F173" s="10">
        <v>110.52</v>
      </c>
      <c r="G173" s="17"/>
      <c r="H173" s="18"/>
      <c r="I173" s="18">
        <v>3</v>
      </c>
      <c r="J173" s="18"/>
      <c r="K173" s="18"/>
      <c r="L173" s="18"/>
      <c r="M173" s="18"/>
      <c r="N173" s="18"/>
      <c r="O173" s="18"/>
      <c r="P173" s="18"/>
      <c r="Q173" s="18"/>
      <c r="R173" s="18"/>
      <c r="S173" s="18"/>
      <c r="T173" s="18"/>
      <c r="U173" s="18">
        <v>1</v>
      </c>
      <c r="V173" s="18"/>
      <c r="W173" s="18"/>
      <c r="X173" s="18"/>
      <c r="Y173" s="18"/>
      <c r="Z173" s="18"/>
      <c r="AA173" s="18"/>
      <c r="AB173" s="18"/>
      <c r="AC173" s="18"/>
      <c r="AD173" s="18"/>
      <c r="AE173" s="18"/>
      <c r="AF173" s="18"/>
      <c r="AG173" s="18"/>
      <c r="AH173" s="18"/>
      <c r="AI173" s="18"/>
      <c r="AJ173" s="18"/>
      <c r="AK173" s="18"/>
      <c r="AL173" s="18"/>
      <c r="AM173" s="18"/>
      <c r="AN173" s="76"/>
      <c r="AO173" s="9"/>
    </row>
    <row r="174" spans="1:41" x14ac:dyDescent="0.25">
      <c r="A174" s="46"/>
      <c r="B174" s="39" t="s">
        <v>55</v>
      </c>
      <c r="C174" s="9" t="s">
        <v>137</v>
      </c>
      <c r="D174" s="9" t="s">
        <v>168</v>
      </c>
      <c r="E174" s="9" t="s">
        <v>169</v>
      </c>
      <c r="F174" s="11">
        <v>455.5</v>
      </c>
      <c r="G174" s="17"/>
      <c r="H174" s="18"/>
      <c r="I174" s="18"/>
      <c r="J174" s="18"/>
      <c r="K174" s="18"/>
      <c r="L174" s="18"/>
      <c r="M174" s="18"/>
      <c r="N174" s="18"/>
      <c r="O174" s="18"/>
      <c r="P174" s="18">
        <v>7</v>
      </c>
      <c r="Q174" s="18"/>
      <c r="R174" s="18"/>
      <c r="S174" s="18"/>
      <c r="T174" s="18"/>
      <c r="U174" s="18"/>
      <c r="V174" s="18"/>
      <c r="W174" s="18"/>
      <c r="X174" s="18"/>
      <c r="Y174" s="18"/>
      <c r="Z174" s="18"/>
      <c r="AA174" s="18"/>
      <c r="AB174" s="18"/>
      <c r="AC174" s="18"/>
      <c r="AD174" s="18"/>
      <c r="AE174" s="18"/>
      <c r="AF174" s="18"/>
      <c r="AG174" s="18"/>
      <c r="AH174" s="18"/>
      <c r="AI174" s="18"/>
      <c r="AJ174" s="18"/>
      <c r="AK174" s="18"/>
      <c r="AL174" s="18"/>
      <c r="AM174" s="18"/>
      <c r="AN174" s="76"/>
      <c r="AO174" s="9"/>
    </row>
    <row r="175" spans="1:41" x14ac:dyDescent="0.25">
      <c r="A175" s="46"/>
      <c r="B175" s="39" t="s">
        <v>55</v>
      </c>
      <c r="C175" s="9" t="s">
        <v>185</v>
      </c>
      <c r="D175" s="9" t="s">
        <v>186</v>
      </c>
      <c r="E175" s="9" t="s">
        <v>187</v>
      </c>
      <c r="F175" s="11">
        <v>526.22</v>
      </c>
      <c r="G175" s="17"/>
      <c r="H175" s="18"/>
      <c r="I175" s="18"/>
      <c r="J175" s="18"/>
      <c r="K175" s="18"/>
      <c r="L175" s="18"/>
      <c r="M175" s="18"/>
      <c r="N175" s="18"/>
      <c r="O175" s="18"/>
      <c r="P175" s="18">
        <v>9</v>
      </c>
      <c r="Q175" s="18"/>
      <c r="R175" s="18"/>
      <c r="S175" s="18"/>
      <c r="T175" s="18"/>
      <c r="U175" s="18"/>
      <c r="V175" s="18"/>
      <c r="W175" s="18"/>
      <c r="X175" s="18"/>
      <c r="Y175" s="18"/>
      <c r="Z175" s="18"/>
      <c r="AA175" s="18"/>
      <c r="AB175" s="18"/>
      <c r="AC175" s="18"/>
      <c r="AD175" s="18"/>
      <c r="AE175" s="18"/>
      <c r="AF175" s="18"/>
      <c r="AG175" s="18"/>
      <c r="AH175" s="18"/>
      <c r="AI175" s="18"/>
      <c r="AJ175" s="18"/>
      <c r="AK175" s="18">
        <v>7</v>
      </c>
      <c r="AL175" s="18"/>
      <c r="AM175" s="18">
        <v>1</v>
      </c>
      <c r="AN175" s="76"/>
      <c r="AO175" s="18">
        <v>2</v>
      </c>
    </row>
    <row r="176" spans="1:41" x14ac:dyDescent="0.25">
      <c r="A176" s="46"/>
      <c r="B176" s="39" t="s">
        <v>55</v>
      </c>
      <c r="C176" s="9" t="s">
        <v>188</v>
      </c>
      <c r="D176" s="9" t="s">
        <v>196</v>
      </c>
      <c r="E176" s="9" t="s">
        <v>197</v>
      </c>
      <c r="F176" s="11">
        <v>90.63</v>
      </c>
      <c r="G176" s="17"/>
      <c r="H176" s="18"/>
      <c r="I176" s="18"/>
      <c r="J176" s="18"/>
      <c r="K176" s="18"/>
      <c r="L176" s="18"/>
      <c r="M176" s="18"/>
      <c r="N176" s="18"/>
      <c r="O176" s="18"/>
      <c r="P176" s="18">
        <v>2</v>
      </c>
      <c r="Q176" s="18"/>
      <c r="R176" s="18"/>
      <c r="S176" s="18"/>
      <c r="T176" s="18"/>
      <c r="U176" s="18"/>
      <c r="V176" s="18"/>
      <c r="W176" s="18"/>
      <c r="X176" s="18"/>
      <c r="Y176" s="18"/>
      <c r="Z176" s="18"/>
      <c r="AA176" s="18"/>
      <c r="AB176" s="18"/>
      <c r="AC176" s="18"/>
      <c r="AD176" s="18"/>
      <c r="AE176" s="18"/>
      <c r="AF176" s="18"/>
      <c r="AG176" s="18"/>
      <c r="AH176" s="18"/>
      <c r="AI176" s="18"/>
      <c r="AJ176" s="18"/>
      <c r="AK176" s="18"/>
      <c r="AL176" s="18"/>
      <c r="AM176" s="18"/>
      <c r="AN176" s="76"/>
      <c r="AO176" s="9"/>
    </row>
    <row r="177" spans="1:41" hidden="1" x14ac:dyDescent="0.25">
      <c r="A177" s="46"/>
      <c r="B177" s="33" t="s">
        <v>55</v>
      </c>
      <c r="C177" s="8" t="s">
        <v>284</v>
      </c>
      <c r="D177" s="8" t="s">
        <v>285</v>
      </c>
      <c r="E177" s="8" t="s">
        <v>286</v>
      </c>
      <c r="F177" s="10">
        <v>73.14</v>
      </c>
      <c r="G177" s="17"/>
      <c r="H177" s="18"/>
      <c r="I177" s="18"/>
      <c r="J177" s="18"/>
      <c r="K177" s="18"/>
      <c r="L177" s="18"/>
      <c r="M177" s="18"/>
      <c r="N177" s="18"/>
      <c r="O177" s="18"/>
      <c r="P177" s="18"/>
      <c r="Q177" s="18"/>
      <c r="R177" s="18"/>
      <c r="S177" s="18"/>
      <c r="T177" s="18"/>
      <c r="U177" s="18"/>
      <c r="V177" s="18"/>
      <c r="W177" s="18"/>
      <c r="X177" s="18"/>
      <c r="Y177" s="18"/>
      <c r="Z177" s="18"/>
      <c r="AA177" s="18"/>
      <c r="AB177" s="18"/>
      <c r="AC177" s="18"/>
      <c r="AD177" s="18"/>
      <c r="AE177" s="18"/>
      <c r="AF177" s="18"/>
      <c r="AG177" s="18"/>
      <c r="AH177" s="18"/>
      <c r="AI177" s="18"/>
      <c r="AJ177" s="18"/>
      <c r="AK177" s="18"/>
      <c r="AL177" s="18"/>
      <c r="AM177" s="18"/>
      <c r="AN177" s="76"/>
      <c r="AO177" s="9"/>
    </row>
    <row r="178" spans="1:41" x14ac:dyDescent="0.25">
      <c r="A178" s="46"/>
      <c r="B178" s="39" t="s">
        <v>55</v>
      </c>
      <c r="C178" s="9" t="s">
        <v>188</v>
      </c>
      <c r="D178" s="9" t="s">
        <v>200</v>
      </c>
      <c r="E178" s="9" t="s">
        <v>201</v>
      </c>
      <c r="F178" s="11">
        <v>111.26</v>
      </c>
      <c r="G178" s="17"/>
      <c r="H178" s="18"/>
      <c r="I178" s="18"/>
      <c r="J178" s="18"/>
      <c r="K178" s="18"/>
      <c r="L178" s="18"/>
      <c r="M178" s="18"/>
      <c r="N178" s="18"/>
      <c r="O178" s="18">
        <v>2</v>
      </c>
      <c r="P178" s="18">
        <v>1</v>
      </c>
      <c r="Q178" s="18"/>
      <c r="R178" s="18"/>
      <c r="S178" s="18">
        <v>1</v>
      </c>
      <c r="T178" s="18">
        <v>1</v>
      </c>
      <c r="U178" s="18"/>
      <c r="V178" s="18"/>
      <c r="W178" s="18"/>
      <c r="X178" s="18"/>
      <c r="Y178" s="18"/>
      <c r="Z178" s="18"/>
      <c r="AA178" s="18"/>
      <c r="AB178" s="18"/>
      <c r="AC178" s="18"/>
      <c r="AD178" s="18"/>
      <c r="AE178" s="18"/>
      <c r="AF178" s="18"/>
      <c r="AG178" s="18"/>
      <c r="AH178" s="18"/>
      <c r="AI178" s="18"/>
      <c r="AJ178" s="18"/>
      <c r="AK178" s="18"/>
      <c r="AL178" s="18"/>
      <c r="AM178" s="18"/>
      <c r="AN178" s="76"/>
      <c r="AO178" s="9"/>
    </row>
    <row r="179" spans="1:41" hidden="1" x14ac:dyDescent="0.25">
      <c r="A179" s="46"/>
      <c r="B179" s="33" t="s">
        <v>55</v>
      </c>
      <c r="C179" s="8" t="s">
        <v>48</v>
      </c>
      <c r="D179" s="8" t="s">
        <v>335</v>
      </c>
      <c r="E179" s="8" t="s">
        <v>336</v>
      </c>
      <c r="F179" s="10">
        <v>33.99</v>
      </c>
      <c r="G179" s="17"/>
      <c r="H179" s="18"/>
      <c r="I179" s="18"/>
      <c r="J179" s="18"/>
      <c r="K179" s="18"/>
      <c r="L179" s="18"/>
      <c r="M179" s="18"/>
      <c r="N179" s="18"/>
      <c r="O179" s="18"/>
      <c r="P179" s="18"/>
      <c r="Q179" s="18"/>
      <c r="R179" s="18"/>
      <c r="S179" s="18"/>
      <c r="T179" s="18"/>
      <c r="U179" s="18"/>
      <c r="V179" s="18"/>
      <c r="W179" s="18"/>
      <c r="X179" s="18"/>
      <c r="Y179" s="18"/>
      <c r="Z179" s="18"/>
      <c r="AA179" s="18"/>
      <c r="AB179" s="18"/>
      <c r="AC179" s="18"/>
      <c r="AD179" s="18"/>
      <c r="AE179" s="18"/>
      <c r="AF179" s="18"/>
      <c r="AG179" s="18"/>
      <c r="AH179" s="18"/>
      <c r="AI179" s="18"/>
      <c r="AJ179" s="18"/>
      <c r="AK179" s="18"/>
      <c r="AL179" s="18"/>
      <c r="AM179" s="18"/>
      <c r="AN179" s="76"/>
      <c r="AO179" s="9"/>
    </row>
    <row r="180" spans="1:41" hidden="1" x14ac:dyDescent="0.25">
      <c r="A180" s="46">
        <v>1</v>
      </c>
      <c r="B180" s="32" t="s">
        <v>55</v>
      </c>
      <c r="C180" s="9" t="s">
        <v>29</v>
      </c>
      <c r="D180" s="9" t="s">
        <v>298</v>
      </c>
      <c r="E180" s="9" t="s">
        <v>36</v>
      </c>
      <c r="F180" s="11">
        <v>93.16</v>
      </c>
      <c r="G180" s="17"/>
      <c r="H180" s="18"/>
      <c r="I180" s="18"/>
      <c r="J180" s="18"/>
      <c r="K180" s="18"/>
      <c r="L180" s="18"/>
      <c r="M180" s="18"/>
      <c r="N180" s="18"/>
      <c r="O180" s="18"/>
      <c r="P180" s="18"/>
      <c r="Q180" s="18"/>
      <c r="R180" s="18"/>
      <c r="S180" s="18"/>
      <c r="T180" s="18"/>
      <c r="U180" s="18"/>
      <c r="V180" s="18"/>
      <c r="W180" s="18"/>
      <c r="X180" s="18"/>
      <c r="Y180" s="18"/>
      <c r="Z180" s="18"/>
      <c r="AA180" s="18"/>
      <c r="AB180" s="18"/>
      <c r="AC180" s="18"/>
      <c r="AD180" s="18"/>
      <c r="AE180" s="18"/>
      <c r="AF180" s="18"/>
      <c r="AG180" s="18"/>
      <c r="AH180" s="18"/>
      <c r="AI180" s="18"/>
      <c r="AJ180" s="18"/>
      <c r="AK180" s="18"/>
      <c r="AL180" s="18"/>
      <c r="AM180" s="18"/>
      <c r="AN180" s="76"/>
      <c r="AO180" s="9"/>
    </row>
    <row r="181" spans="1:41" x14ac:dyDescent="0.25">
      <c r="A181" s="46"/>
      <c r="B181" s="40" t="s">
        <v>55</v>
      </c>
      <c r="C181" s="8" t="s">
        <v>188</v>
      </c>
      <c r="D181" s="8" t="s">
        <v>202</v>
      </c>
      <c r="E181" s="8" t="s">
        <v>201</v>
      </c>
      <c r="F181" s="10">
        <v>113.39</v>
      </c>
      <c r="G181" s="17"/>
      <c r="H181" s="18"/>
      <c r="I181" s="18"/>
      <c r="J181" s="18"/>
      <c r="K181" s="18"/>
      <c r="L181" s="18"/>
      <c r="M181" s="18"/>
      <c r="N181" s="18"/>
      <c r="O181" s="18">
        <v>2</v>
      </c>
      <c r="P181" s="18">
        <v>1</v>
      </c>
      <c r="Q181" s="18"/>
      <c r="R181" s="18"/>
      <c r="S181" s="18">
        <v>1</v>
      </c>
      <c r="T181" s="18">
        <v>1</v>
      </c>
      <c r="U181" s="18"/>
      <c r="V181" s="18"/>
      <c r="W181" s="18"/>
      <c r="X181" s="18"/>
      <c r="Y181" s="18"/>
      <c r="Z181" s="18"/>
      <c r="AA181" s="18"/>
      <c r="AB181" s="18"/>
      <c r="AC181" s="18"/>
      <c r="AD181" s="18"/>
      <c r="AE181" s="18"/>
      <c r="AF181" s="18"/>
      <c r="AG181" s="18"/>
      <c r="AH181" s="18"/>
      <c r="AI181" s="18"/>
      <c r="AJ181" s="18"/>
      <c r="AK181" s="18"/>
      <c r="AL181" s="18"/>
      <c r="AM181" s="18"/>
      <c r="AN181" s="76"/>
      <c r="AO181" s="9"/>
    </row>
    <row r="182" spans="1:41" hidden="1" x14ac:dyDescent="0.25">
      <c r="A182" s="46"/>
      <c r="B182" s="32" t="s">
        <v>55</v>
      </c>
      <c r="C182" s="9" t="s">
        <v>29</v>
      </c>
      <c r="D182" s="9" t="s">
        <v>300</v>
      </c>
      <c r="E182" s="9" t="s">
        <v>127</v>
      </c>
      <c r="F182" s="11">
        <v>122.09</v>
      </c>
      <c r="G182" s="17"/>
      <c r="H182" s="18"/>
      <c r="I182" s="18"/>
      <c r="J182" s="18"/>
      <c r="K182" s="18"/>
      <c r="L182" s="18"/>
      <c r="M182" s="18"/>
      <c r="N182" s="18"/>
      <c r="O182" s="18"/>
      <c r="P182" s="18"/>
      <c r="Q182" s="18"/>
      <c r="R182" s="18"/>
      <c r="S182" s="18"/>
      <c r="T182" s="18"/>
      <c r="U182" s="18"/>
      <c r="V182" s="18"/>
      <c r="W182" s="18"/>
      <c r="X182" s="18"/>
      <c r="Y182" s="18"/>
      <c r="Z182" s="18"/>
      <c r="AA182" s="18"/>
      <c r="AB182" s="18"/>
      <c r="AC182" s="18"/>
      <c r="AD182" s="18"/>
      <c r="AE182" s="18"/>
      <c r="AF182" s="18"/>
      <c r="AG182" s="18"/>
      <c r="AH182" s="18"/>
      <c r="AI182" s="18"/>
      <c r="AJ182" s="18"/>
      <c r="AK182" s="18"/>
      <c r="AL182" s="18"/>
      <c r="AM182" s="18"/>
      <c r="AN182" s="76"/>
      <c r="AO182" s="9"/>
    </row>
    <row r="183" spans="1:41" x14ac:dyDescent="0.25">
      <c r="A183" s="46"/>
      <c r="B183" s="40" t="s">
        <v>55</v>
      </c>
      <c r="C183" s="8" t="s">
        <v>210</v>
      </c>
      <c r="D183" s="8" t="s">
        <v>216</v>
      </c>
      <c r="E183" s="8" t="s">
        <v>201</v>
      </c>
      <c r="F183" s="10">
        <v>129.80000000000001</v>
      </c>
      <c r="G183" s="17"/>
      <c r="H183" s="18"/>
      <c r="I183" s="18"/>
      <c r="J183" s="18"/>
      <c r="K183" s="18"/>
      <c r="L183" s="18"/>
      <c r="M183" s="18"/>
      <c r="N183" s="18"/>
      <c r="O183" s="18">
        <v>2</v>
      </c>
      <c r="P183" s="18">
        <v>1</v>
      </c>
      <c r="Q183" s="18"/>
      <c r="R183" s="18"/>
      <c r="S183" s="18">
        <v>1</v>
      </c>
      <c r="T183" s="18">
        <v>1</v>
      </c>
      <c r="U183" s="18"/>
      <c r="V183" s="18"/>
      <c r="W183" s="18"/>
      <c r="X183" s="18"/>
      <c r="Y183" s="18"/>
      <c r="Z183" s="18"/>
      <c r="AA183" s="18"/>
      <c r="AB183" s="18"/>
      <c r="AC183" s="18"/>
      <c r="AD183" s="18"/>
      <c r="AE183" s="18"/>
      <c r="AF183" s="18"/>
      <c r="AG183" s="18"/>
      <c r="AH183" s="18"/>
      <c r="AI183" s="18"/>
      <c r="AJ183" s="18"/>
      <c r="AK183" s="18"/>
      <c r="AL183" s="18"/>
      <c r="AM183" s="18"/>
      <c r="AN183" s="76"/>
      <c r="AO183" s="9"/>
    </row>
    <row r="184" spans="1:41" x14ac:dyDescent="0.25">
      <c r="A184" s="46"/>
      <c r="B184" s="39" t="s">
        <v>55</v>
      </c>
      <c r="C184" s="9" t="s">
        <v>210</v>
      </c>
      <c r="D184" s="9" t="s">
        <v>217</v>
      </c>
      <c r="E184" s="9" t="s">
        <v>201</v>
      </c>
      <c r="F184" s="11">
        <v>123.69</v>
      </c>
      <c r="G184" s="17"/>
      <c r="H184" s="18"/>
      <c r="I184" s="18"/>
      <c r="J184" s="18"/>
      <c r="K184" s="18"/>
      <c r="L184" s="18"/>
      <c r="M184" s="18"/>
      <c r="N184" s="18"/>
      <c r="O184" s="18">
        <v>2</v>
      </c>
      <c r="P184" s="18">
        <v>1</v>
      </c>
      <c r="Q184" s="18"/>
      <c r="R184" s="18"/>
      <c r="S184" s="18">
        <v>1</v>
      </c>
      <c r="T184" s="18">
        <v>1</v>
      </c>
      <c r="U184" s="18"/>
      <c r="V184" s="18"/>
      <c r="W184" s="18"/>
      <c r="X184" s="18"/>
      <c r="Y184" s="18"/>
      <c r="Z184" s="18"/>
      <c r="AA184" s="18"/>
      <c r="AB184" s="18"/>
      <c r="AC184" s="18"/>
      <c r="AD184" s="18"/>
      <c r="AE184" s="18"/>
      <c r="AF184" s="18"/>
      <c r="AG184" s="18"/>
      <c r="AH184" s="18"/>
      <c r="AI184" s="18"/>
      <c r="AJ184" s="18"/>
      <c r="AK184" s="18"/>
      <c r="AL184" s="18"/>
      <c r="AM184" s="18"/>
      <c r="AN184" s="76"/>
      <c r="AO184" s="9"/>
    </row>
    <row r="185" spans="1:41" x14ac:dyDescent="0.25">
      <c r="A185" s="46"/>
      <c r="B185" s="40" t="s">
        <v>55</v>
      </c>
      <c r="C185" s="8" t="s">
        <v>210</v>
      </c>
      <c r="D185" s="8" t="s">
        <v>218</v>
      </c>
      <c r="E185" s="8" t="s">
        <v>201</v>
      </c>
      <c r="F185" s="10">
        <v>125.38</v>
      </c>
      <c r="G185" s="17"/>
      <c r="H185" s="18"/>
      <c r="I185" s="18"/>
      <c r="J185" s="18"/>
      <c r="K185" s="18"/>
      <c r="L185" s="18"/>
      <c r="M185" s="18"/>
      <c r="N185" s="18"/>
      <c r="O185" s="18">
        <v>2</v>
      </c>
      <c r="P185" s="18">
        <v>1</v>
      </c>
      <c r="Q185" s="18"/>
      <c r="R185" s="18"/>
      <c r="S185" s="18">
        <v>1</v>
      </c>
      <c r="T185" s="18">
        <v>1</v>
      </c>
      <c r="U185" s="18"/>
      <c r="V185" s="18"/>
      <c r="W185" s="18"/>
      <c r="X185" s="18"/>
      <c r="Y185" s="18"/>
      <c r="Z185" s="18"/>
      <c r="AA185" s="18"/>
      <c r="AB185" s="18"/>
      <c r="AC185" s="18"/>
      <c r="AD185" s="18"/>
      <c r="AE185" s="18"/>
      <c r="AF185" s="18"/>
      <c r="AG185" s="18"/>
      <c r="AH185" s="18"/>
      <c r="AI185" s="18"/>
      <c r="AJ185" s="18"/>
      <c r="AK185" s="18"/>
      <c r="AL185" s="18"/>
      <c r="AM185" s="18"/>
      <c r="AN185" s="76"/>
      <c r="AO185" s="9"/>
    </row>
    <row r="186" spans="1:41" x14ac:dyDescent="0.25">
      <c r="A186" s="46"/>
      <c r="B186" s="39" t="s">
        <v>55</v>
      </c>
      <c r="C186" s="9" t="s">
        <v>210</v>
      </c>
      <c r="D186" s="9" t="s">
        <v>219</v>
      </c>
      <c r="E186" s="9" t="s">
        <v>201</v>
      </c>
      <c r="F186" s="11">
        <v>124.02</v>
      </c>
      <c r="G186" s="17"/>
      <c r="H186" s="18"/>
      <c r="I186" s="18"/>
      <c r="J186" s="18"/>
      <c r="K186" s="18"/>
      <c r="L186" s="18"/>
      <c r="M186" s="18"/>
      <c r="N186" s="18"/>
      <c r="O186" s="18">
        <v>2</v>
      </c>
      <c r="P186" s="18">
        <v>1</v>
      </c>
      <c r="Q186" s="18"/>
      <c r="R186" s="18"/>
      <c r="S186" s="18">
        <v>1</v>
      </c>
      <c r="T186" s="18">
        <v>1</v>
      </c>
      <c r="U186" s="18"/>
      <c r="V186" s="18"/>
      <c r="W186" s="18"/>
      <c r="X186" s="18"/>
      <c r="Y186" s="18"/>
      <c r="Z186" s="18"/>
      <c r="AA186" s="18"/>
      <c r="AB186" s="18"/>
      <c r="AC186" s="18"/>
      <c r="AD186" s="18"/>
      <c r="AE186" s="18"/>
      <c r="AF186" s="18"/>
      <c r="AG186" s="18"/>
      <c r="AH186" s="18"/>
      <c r="AI186" s="18"/>
      <c r="AJ186" s="18"/>
      <c r="AK186" s="18"/>
      <c r="AL186" s="18"/>
      <c r="AM186" s="18"/>
      <c r="AN186" s="76"/>
      <c r="AO186" s="9"/>
    </row>
    <row r="187" spans="1:41" x14ac:dyDescent="0.25">
      <c r="A187" s="46"/>
      <c r="B187" s="40" t="s">
        <v>55</v>
      </c>
      <c r="C187" s="8" t="s">
        <v>210</v>
      </c>
      <c r="D187" s="8" t="s">
        <v>220</v>
      </c>
      <c r="E187" s="8" t="s">
        <v>221</v>
      </c>
      <c r="F187" s="10">
        <v>716.26</v>
      </c>
      <c r="G187" s="17"/>
      <c r="H187" s="18"/>
      <c r="I187" s="18"/>
      <c r="J187" s="18"/>
      <c r="K187" s="18"/>
      <c r="L187" s="18"/>
      <c r="M187" s="18"/>
      <c r="N187" s="18"/>
      <c r="O187" s="18"/>
      <c r="P187" s="18"/>
      <c r="Q187" s="18"/>
      <c r="R187" s="18"/>
      <c r="S187" s="18"/>
      <c r="T187" s="18"/>
      <c r="U187" s="18"/>
      <c r="V187" s="18"/>
      <c r="W187" s="18"/>
      <c r="X187" s="18"/>
      <c r="Y187" s="18"/>
      <c r="Z187" s="18"/>
      <c r="AA187" s="18"/>
      <c r="AB187" s="18"/>
      <c r="AC187" s="18"/>
      <c r="AD187" s="18"/>
      <c r="AE187" s="18">
        <v>18</v>
      </c>
      <c r="AF187" s="18">
        <v>9</v>
      </c>
      <c r="AG187" s="18"/>
      <c r="AH187" s="18"/>
      <c r="AI187" s="18"/>
      <c r="AJ187" s="18"/>
      <c r="AK187" s="18"/>
      <c r="AL187" s="18"/>
      <c r="AM187" s="18"/>
      <c r="AN187" s="76"/>
      <c r="AO187" s="9"/>
    </row>
    <row r="188" spans="1:41" hidden="1" x14ac:dyDescent="0.25">
      <c r="A188" s="46">
        <v>1</v>
      </c>
      <c r="B188" s="32" t="s">
        <v>55</v>
      </c>
      <c r="C188" s="9" t="s">
        <v>43</v>
      </c>
      <c r="D188" s="9" t="s">
        <v>316</v>
      </c>
      <c r="E188" s="9" t="s">
        <v>123</v>
      </c>
      <c r="F188" s="11">
        <v>262.75</v>
      </c>
      <c r="G188" s="17"/>
      <c r="H188" s="18"/>
      <c r="I188" s="18"/>
      <c r="J188" s="18"/>
      <c r="K188" s="18"/>
      <c r="L188" s="18"/>
      <c r="M188" s="18"/>
      <c r="N188" s="18"/>
      <c r="O188" s="18"/>
      <c r="P188" s="18"/>
      <c r="Q188" s="18"/>
      <c r="R188" s="18"/>
      <c r="S188" s="18"/>
      <c r="T188" s="18"/>
      <c r="U188" s="18"/>
      <c r="V188" s="18"/>
      <c r="W188" s="18"/>
      <c r="X188" s="18"/>
      <c r="Y188" s="18"/>
      <c r="Z188" s="18"/>
      <c r="AA188" s="18"/>
      <c r="AB188" s="18"/>
      <c r="AC188" s="18"/>
      <c r="AD188" s="18"/>
      <c r="AE188" s="18"/>
      <c r="AF188" s="18"/>
      <c r="AG188" s="18"/>
      <c r="AH188" s="18"/>
      <c r="AI188" s="18"/>
      <c r="AJ188" s="18"/>
      <c r="AK188" s="18"/>
      <c r="AL188" s="18"/>
      <c r="AM188" s="18"/>
      <c r="AN188" s="76"/>
      <c r="AO188" s="9"/>
    </row>
    <row r="189" spans="1:41" hidden="1" x14ac:dyDescent="0.25">
      <c r="A189" s="46">
        <v>1</v>
      </c>
      <c r="B189" s="33" t="s">
        <v>55</v>
      </c>
      <c r="C189" s="8" t="s">
        <v>43</v>
      </c>
      <c r="D189" s="8" t="s">
        <v>317</v>
      </c>
      <c r="E189" s="8" t="s">
        <v>123</v>
      </c>
      <c r="F189" s="10">
        <v>255.19</v>
      </c>
      <c r="G189" s="17"/>
      <c r="H189" s="18"/>
      <c r="I189" s="18"/>
      <c r="J189" s="18"/>
      <c r="K189" s="18"/>
      <c r="L189" s="18"/>
      <c r="M189" s="18"/>
      <c r="N189" s="18"/>
      <c r="O189" s="18"/>
      <c r="P189" s="18"/>
      <c r="Q189" s="18"/>
      <c r="R189" s="18"/>
      <c r="S189" s="18"/>
      <c r="T189" s="18"/>
      <c r="U189" s="18"/>
      <c r="V189" s="18"/>
      <c r="W189" s="18"/>
      <c r="X189" s="18"/>
      <c r="Y189" s="18"/>
      <c r="Z189" s="18"/>
      <c r="AA189" s="18"/>
      <c r="AB189" s="18"/>
      <c r="AC189" s="18"/>
      <c r="AD189" s="18"/>
      <c r="AE189" s="18"/>
      <c r="AF189" s="18"/>
      <c r="AG189" s="18"/>
      <c r="AH189" s="18"/>
      <c r="AI189" s="18"/>
      <c r="AJ189" s="18"/>
      <c r="AK189" s="18"/>
      <c r="AL189" s="18"/>
      <c r="AM189" s="18"/>
      <c r="AN189" s="76"/>
      <c r="AO189" s="9"/>
    </row>
    <row r="190" spans="1:41" ht="15.75" thickBot="1" x14ac:dyDescent="0.3">
      <c r="A190" s="47"/>
      <c r="B190" s="34" t="s">
        <v>55</v>
      </c>
      <c r="C190" s="35" t="s">
        <v>284</v>
      </c>
      <c r="D190" s="35" t="s">
        <v>287</v>
      </c>
      <c r="E190" s="35" t="s">
        <v>284</v>
      </c>
      <c r="F190" s="36">
        <v>265.64999999999998</v>
      </c>
      <c r="G190" s="20"/>
      <c r="H190" s="21"/>
      <c r="I190" s="21"/>
      <c r="J190" s="21"/>
      <c r="K190" s="21"/>
      <c r="L190" s="21"/>
      <c r="M190" s="21"/>
      <c r="N190" s="21"/>
      <c r="O190" s="21"/>
      <c r="P190" s="21"/>
      <c r="Q190" s="21"/>
      <c r="R190" s="21"/>
      <c r="S190" s="21"/>
      <c r="T190" s="21"/>
      <c r="U190" s="21"/>
      <c r="V190" s="21"/>
      <c r="W190" s="21"/>
      <c r="X190" s="74"/>
      <c r="Y190" s="18"/>
      <c r="Z190" s="18"/>
      <c r="AA190" s="18"/>
      <c r="AB190" s="48"/>
      <c r="AC190" s="21"/>
      <c r="AD190" s="21"/>
      <c r="AE190" s="21"/>
      <c r="AF190" s="21"/>
      <c r="AG190" s="21"/>
      <c r="AH190" s="21"/>
      <c r="AI190" s="21"/>
      <c r="AJ190" s="21"/>
      <c r="AK190" s="21"/>
      <c r="AL190" s="21"/>
      <c r="AM190" s="21"/>
      <c r="AN190" s="74">
        <v>1</v>
      </c>
      <c r="AO190" s="9"/>
    </row>
    <row r="191" spans="1:41" hidden="1" x14ac:dyDescent="0.25">
      <c r="B191" s="2" t="s">
        <v>55</v>
      </c>
      <c r="C191" s="2" t="s">
        <v>1</v>
      </c>
      <c r="D191" s="2" t="s">
        <v>64</v>
      </c>
      <c r="E191" s="2" t="s">
        <v>65</v>
      </c>
      <c r="F191" s="5">
        <v>65.75</v>
      </c>
      <c r="Y191" s="18"/>
      <c r="Z191" s="18"/>
      <c r="AA191" s="18"/>
    </row>
    <row r="192" spans="1:41" hidden="1" x14ac:dyDescent="0.25">
      <c r="B192" t="s">
        <v>55</v>
      </c>
      <c r="C192" t="s">
        <v>48</v>
      </c>
      <c r="D192" t="s">
        <v>337</v>
      </c>
      <c r="E192" t="s">
        <v>50</v>
      </c>
      <c r="F192" s="1">
        <v>314.76</v>
      </c>
      <c r="Y192" s="18"/>
      <c r="Z192" s="18"/>
      <c r="AA192" s="18"/>
    </row>
    <row r="193" spans="2:41" hidden="1" x14ac:dyDescent="0.25">
      <c r="B193" s="2" t="s">
        <v>55</v>
      </c>
      <c r="C193" s="2" t="s">
        <v>48</v>
      </c>
      <c r="D193" s="2" t="s">
        <v>338</v>
      </c>
      <c r="E193" s="2" t="s">
        <v>52</v>
      </c>
      <c r="F193" s="5">
        <v>68.540000000000006</v>
      </c>
      <c r="Y193" s="18"/>
      <c r="Z193" s="18"/>
      <c r="AA193" s="18"/>
    </row>
    <row r="194" spans="2:41" hidden="1" x14ac:dyDescent="0.25">
      <c r="B194" t="s">
        <v>55</v>
      </c>
      <c r="C194" t="s">
        <v>48</v>
      </c>
      <c r="D194" t="s">
        <v>339</v>
      </c>
      <c r="E194" t="s">
        <v>54</v>
      </c>
      <c r="F194" s="1">
        <v>67.239999999999995</v>
      </c>
      <c r="Y194" s="18"/>
      <c r="Z194" s="18"/>
      <c r="AA194" s="18"/>
    </row>
    <row r="195" spans="2:41" hidden="1" x14ac:dyDescent="0.25">
      <c r="B195" s="2" t="s">
        <v>55</v>
      </c>
      <c r="C195" s="2" t="s">
        <v>48</v>
      </c>
      <c r="D195" s="2" t="s">
        <v>340</v>
      </c>
      <c r="E195" s="2" t="s">
        <v>341</v>
      </c>
      <c r="F195" s="5">
        <v>292.06</v>
      </c>
      <c r="Y195" s="18"/>
      <c r="Z195" s="18"/>
      <c r="AA195" s="18"/>
    </row>
    <row r="196" spans="2:41" hidden="1" x14ac:dyDescent="0.25">
      <c r="B196" t="s">
        <v>55</v>
      </c>
      <c r="C196" t="s">
        <v>48</v>
      </c>
      <c r="D196" t="s">
        <v>342</v>
      </c>
      <c r="E196" t="s">
        <v>343</v>
      </c>
      <c r="F196" s="1">
        <v>287.49</v>
      </c>
      <c r="Y196" s="18"/>
      <c r="Z196" s="18"/>
      <c r="AA196" s="18"/>
    </row>
    <row r="197" spans="2:41" ht="15.75" thickBot="1" x14ac:dyDescent="0.3">
      <c r="B197" s="2" t="s">
        <v>55</v>
      </c>
      <c r="C197" s="2" t="s">
        <v>634</v>
      </c>
      <c r="Y197" s="49">
        <v>10</v>
      </c>
      <c r="Z197" s="49">
        <v>2</v>
      </c>
      <c r="AA197" s="49">
        <v>2</v>
      </c>
    </row>
    <row r="198" spans="2:41" ht="15.75" thickBot="1" x14ac:dyDescent="0.3">
      <c r="G198" s="50">
        <f>SUM(G2:G197)</f>
        <v>44</v>
      </c>
      <c r="H198" s="51">
        <f t="shared" ref="H198:AN198" si="0">SUM(H2:H197)</f>
        <v>74</v>
      </c>
      <c r="I198" s="51">
        <f t="shared" si="0"/>
        <v>12</v>
      </c>
      <c r="J198" s="51">
        <f t="shared" si="0"/>
        <v>28</v>
      </c>
      <c r="K198" s="51">
        <f t="shared" si="0"/>
        <v>13</v>
      </c>
      <c r="L198" s="51">
        <f t="shared" si="0"/>
        <v>3</v>
      </c>
      <c r="M198" s="51">
        <f t="shared" si="0"/>
        <v>9</v>
      </c>
      <c r="N198" s="51">
        <f t="shared" si="0"/>
        <v>2</v>
      </c>
      <c r="O198" s="51">
        <f t="shared" si="0"/>
        <v>15</v>
      </c>
      <c r="P198" s="51">
        <f t="shared" si="0"/>
        <v>34</v>
      </c>
      <c r="Q198" s="51">
        <f t="shared" si="0"/>
        <v>1</v>
      </c>
      <c r="R198" s="51">
        <f t="shared" si="0"/>
        <v>1</v>
      </c>
      <c r="S198" s="51">
        <f t="shared" si="0"/>
        <v>7</v>
      </c>
      <c r="T198" s="51">
        <f>SUM(T2:T190)</f>
        <v>6</v>
      </c>
      <c r="U198" s="51">
        <f t="shared" si="0"/>
        <v>4</v>
      </c>
      <c r="V198" s="51">
        <f t="shared" si="0"/>
        <v>6</v>
      </c>
      <c r="W198" s="51">
        <f t="shared" si="0"/>
        <v>1</v>
      </c>
      <c r="X198" s="51">
        <f t="shared" si="0"/>
        <v>1</v>
      </c>
      <c r="Y198" s="51">
        <f t="shared" si="0"/>
        <v>10</v>
      </c>
      <c r="Z198" s="51">
        <f t="shared" si="0"/>
        <v>2</v>
      </c>
      <c r="AA198" s="51">
        <f t="shared" si="0"/>
        <v>2</v>
      </c>
      <c r="AB198" s="51">
        <f t="shared" si="0"/>
        <v>12</v>
      </c>
      <c r="AC198" s="51">
        <f t="shared" si="0"/>
        <v>7</v>
      </c>
      <c r="AD198" s="51">
        <f t="shared" si="0"/>
        <v>1</v>
      </c>
      <c r="AE198" s="51">
        <f t="shared" si="0"/>
        <v>18</v>
      </c>
      <c r="AF198" s="51">
        <f t="shared" si="0"/>
        <v>9</v>
      </c>
      <c r="AG198" s="51">
        <f t="shared" si="0"/>
        <v>0</v>
      </c>
      <c r="AH198" s="51">
        <f t="shared" si="0"/>
        <v>15</v>
      </c>
      <c r="AI198" s="51">
        <f t="shared" si="0"/>
        <v>3</v>
      </c>
      <c r="AJ198" s="51">
        <f t="shared" si="0"/>
        <v>9</v>
      </c>
      <c r="AK198" s="51">
        <f t="shared" si="0"/>
        <v>7</v>
      </c>
      <c r="AL198" s="51">
        <f t="shared" si="0"/>
        <v>0</v>
      </c>
      <c r="AM198" s="51">
        <f t="shared" si="0"/>
        <v>1</v>
      </c>
      <c r="AN198" s="52">
        <f t="shared" si="0"/>
        <v>1</v>
      </c>
      <c r="AO198" s="31">
        <f>SUM(AO2:AO190)</f>
        <v>2</v>
      </c>
    </row>
    <row r="200" spans="2:41" x14ac:dyDescent="0.25">
      <c r="W200" s="70"/>
    </row>
    <row r="208" spans="2:41" x14ac:dyDescent="0.25">
      <c r="AA208" s="31" t="s">
        <v>653</v>
      </c>
    </row>
    <row r="226" spans="16:16" x14ac:dyDescent="0.25">
      <c r="P226" s="31" t="s">
        <v>652</v>
      </c>
    </row>
  </sheetData>
  <sortState xmlns:xlrd2="http://schemas.microsoft.com/office/spreadsheetml/2017/richdata2" ref="A2:AN190">
    <sortCondition descending="1" ref="A2:A190"/>
  </sortState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9A721B-D9C1-43A5-B3EC-BF2CFE7A320F}">
  <dimension ref="A1:AY167"/>
  <sheetViews>
    <sheetView zoomScale="70" zoomScaleNormal="70" workbookViewId="0">
      <pane xSplit="14" ySplit="2" topLeftCell="O3" activePane="bottomRight" state="frozen"/>
      <selection pane="topRight" activeCell="O1" sqref="O1"/>
      <selection pane="bottomLeft" activeCell="A3" sqref="A3"/>
      <selection pane="bottomRight" activeCell="AY131" sqref="AY131"/>
    </sheetView>
  </sheetViews>
  <sheetFormatPr defaultRowHeight="15" x14ac:dyDescent="0.25"/>
  <cols>
    <col min="1" max="1" width="3.140625" customWidth="1"/>
    <col min="3" max="3" width="29.28515625" customWidth="1"/>
    <col min="4" max="4" width="7.85546875" customWidth="1"/>
    <col min="5" max="5" width="23.140625" bestFit="1" customWidth="1"/>
    <col min="6" max="6" width="6.140625" customWidth="1"/>
    <col min="7" max="7" width="16.42578125" hidden="1" customWidth="1"/>
    <col min="8" max="8" width="22" hidden="1" customWidth="1"/>
    <col min="9" max="9" width="25" hidden="1" customWidth="1"/>
    <col min="10" max="10" width="15.140625" hidden="1" customWidth="1"/>
    <col min="11" max="11" width="19.85546875" hidden="1" customWidth="1"/>
    <col min="12" max="12" width="18.140625" hidden="1" customWidth="1"/>
    <col min="13" max="13" width="23" hidden="1" customWidth="1"/>
    <col min="14" max="14" width="21.42578125" hidden="1" customWidth="1"/>
    <col min="15" max="15" width="25.7109375" customWidth="1"/>
    <col min="16" max="16" width="28.5703125" customWidth="1"/>
    <col min="17" max="17" width="22" hidden="1" customWidth="1"/>
    <col min="18" max="18" width="18.5703125" hidden="1" customWidth="1"/>
    <col min="19" max="19" width="38.5703125" hidden="1" customWidth="1"/>
    <col min="20" max="20" width="31.28515625" customWidth="1"/>
    <col min="21" max="21" width="12.7109375" hidden="1" customWidth="1"/>
    <col min="22" max="22" width="31.7109375" customWidth="1"/>
    <col min="23" max="23" width="28.28515625" customWidth="1"/>
    <col min="24" max="24" width="20" customWidth="1"/>
    <col min="25" max="25" width="27.28515625" customWidth="1"/>
    <col min="26" max="26" width="27" customWidth="1"/>
    <col min="27" max="27" width="24.5703125" customWidth="1"/>
    <col min="28" max="28" width="26.28515625" customWidth="1"/>
    <col min="29" max="29" width="16.5703125" hidden="1" customWidth="1"/>
    <col min="30" max="30" width="22.42578125" hidden="1" customWidth="1"/>
    <col min="31" max="31" width="23.42578125" hidden="1" customWidth="1"/>
    <col min="32" max="32" width="13.5703125" hidden="1" customWidth="1"/>
    <col min="33" max="33" width="16.140625" hidden="1" customWidth="1"/>
    <col min="34" max="34" width="17.85546875" hidden="1" customWidth="1"/>
    <col min="35" max="35" width="26.85546875" customWidth="1"/>
    <col min="36" max="36" width="26.7109375" customWidth="1"/>
    <col min="37" max="37" width="40.7109375" customWidth="1"/>
    <col min="38" max="38" width="16.85546875" hidden="1" customWidth="1"/>
    <col min="39" max="39" width="19.5703125" hidden="1" customWidth="1"/>
    <col min="40" max="40" width="20.140625" hidden="1" customWidth="1"/>
    <col min="41" max="41" width="39.85546875" customWidth="1"/>
    <col min="42" max="42" width="20.140625" hidden="1" customWidth="1"/>
    <col min="43" max="43" width="9.140625" hidden="1" customWidth="1"/>
    <col min="44" max="44" width="18.140625" hidden="1" customWidth="1"/>
    <col min="45" max="45" width="34.7109375" customWidth="1"/>
    <col min="46" max="47" width="42.28515625" style="31" customWidth="1"/>
    <col min="48" max="48" width="37.7109375" hidden="1" customWidth="1"/>
    <col min="49" max="49" width="34.140625" customWidth="1"/>
    <col min="50" max="50" width="29.85546875" customWidth="1"/>
    <col min="51" max="51" width="42.28515625" customWidth="1"/>
  </cols>
  <sheetData>
    <row r="1" spans="1:51" s="31" customFormat="1" x14ac:dyDescent="0.25">
      <c r="G1" s="31" t="s">
        <v>607</v>
      </c>
      <c r="H1" s="31" t="s">
        <v>608</v>
      </c>
      <c r="I1" s="31" t="s">
        <v>609</v>
      </c>
      <c r="J1" s="31" t="s">
        <v>610</v>
      </c>
      <c r="K1" s="31" t="s">
        <v>611</v>
      </c>
      <c r="L1" s="31" t="s">
        <v>612</v>
      </c>
      <c r="M1" s="31" t="s">
        <v>613</v>
      </c>
      <c r="N1" s="31" t="s">
        <v>614</v>
      </c>
      <c r="O1" s="31" t="s">
        <v>615</v>
      </c>
      <c r="P1" s="31" t="s">
        <v>681</v>
      </c>
      <c r="Q1" s="31" t="s">
        <v>616</v>
      </c>
      <c r="R1" s="31" t="s">
        <v>617</v>
      </c>
      <c r="S1" s="31" t="s">
        <v>618</v>
      </c>
      <c r="T1" s="31" t="s">
        <v>698</v>
      </c>
      <c r="U1" s="31" t="s">
        <v>619</v>
      </c>
      <c r="V1" s="31" t="s">
        <v>685</v>
      </c>
      <c r="W1" s="31" t="s">
        <v>620</v>
      </c>
      <c r="X1" s="31" t="s">
        <v>686</v>
      </c>
      <c r="Y1" s="31" t="s">
        <v>695</v>
      </c>
      <c r="Z1" s="31" t="s">
        <v>699</v>
      </c>
      <c r="AA1" s="31" t="s">
        <v>640</v>
      </c>
      <c r="AB1" s="31" t="s">
        <v>642</v>
      </c>
      <c r="AC1" s="31" t="s">
        <v>621</v>
      </c>
      <c r="AD1" s="31" t="s">
        <v>622</v>
      </c>
      <c r="AE1" s="31" t="s">
        <v>623</v>
      </c>
      <c r="AF1" s="31" t="s">
        <v>624</v>
      </c>
      <c r="AG1" s="31" t="s">
        <v>625</v>
      </c>
      <c r="AH1" s="31" t="s">
        <v>626</v>
      </c>
      <c r="AI1" s="31" t="s">
        <v>696</v>
      </c>
      <c r="AJ1" s="31" t="s">
        <v>628</v>
      </c>
      <c r="AK1" s="31" t="s">
        <v>690</v>
      </c>
      <c r="AL1" s="31" t="s">
        <v>630</v>
      </c>
      <c r="AM1" s="31" t="s">
        <v>631</v>
      </c>
      <c r="AN1" s="31" t="s">
        <v>632</v>
      </c>
      <c r="AO1" s="31" t="s">
        <v>697</v>
      </c>
      <c r="AP1" s="31" t="s">
        <v>633</v>
      </c>
      <c r="AQ1" s="31" t="s">
        <v>635</v>
      </c>
      <c r="AR1" s="31" t="s">
        <v>636</v>
      </c>
      <c r="AS1" s="31" t="s">
        <v>692</v>
      </c>
      <c r="AT1" s="31" t="s">
        <v>637</v>
      </c>
      <c r="AU1" s="31" t="s">
        <v>691</v>
      </c>
      <c r="AV1" s="31" t="s">
        <v>638</v>
      </c>
      <c r="AW1" s="31" t="s">
        <v>693</v>
      </c>
      <c r="AX1" s="31" t="s">
        <v>694</v>
      </c>
      <c r="AY1" s="31" t="s">
        <v>641</v>
      </c>
    </row>
    <row r="2" spans="1:51" hidden="1" x14ac:dyDescent="0.25">
      <c r="A2">
        <v>1</v>
      </c>
      <c r="B2" s="9" t="s">
        <v>55</v>
      </c>
      <c r="C2" s="9" t="s">
        <v>19</v>
      </c>
      <c r="D2" s="9" t="s">
        <v>289</v>
      </c>
      <c r="E2" s="9" t="s">
        <v>290</v>
      </c>
      <c r="F2" s="54">
        <v>63.55</v>
      </c>
      <c r="G2" s="9"/>
      <c r="H2" s="9"/>
      <c r="I2" s="9"/>
      <c r="J2" s="9"/>
      <c r="K2" s="9"/>
      <c r="L2" s="9"/>
      <c r="M2" s="9"/>
      <c r="N2" s="9"/>
      <c r="O2" s="9"/>
      <c r="P2" s="9"/>
      <c r="Q2" s="9"/>
      <c r="R2" s="9"/>
      <c r="S2" s="9"/>
      <c r="T2" s="9"/>
      <c r="U2" s="9"/>
      <c r="V2" s="9"/>
      <c r="W2" s="9"/>
      <c r="X2" s="9"/>
      <c r="Y2" s="9"/>
      <c r="Z2" s="9"/>
      <c r="AA2" s="9"/>
      <c r="AB2" s="9"/>
      <c r="AC2" s="9"/>
      <c r="AD2" s="9"/>
      <c r="AE2" s="9"/>
      <c r="AF2" s="9"/>
      <c r="AG2" s="9"/>
      <c r="AH2" s="9"/>
      <c r="AI2" s="9"/>
      <c r="AJ2" s="9"/>
      <c r="AK2" s="9"/>
      <c r="AL2" s="9"/>
      <c r="AM2" s="9"/>
      <c r="AN2" s="9"/>
      <c r="AO2" s="9"/>
      <c r="AP2" s="9"/>
      <c r="AQ2" s="9"/>
      <c r="AR2" s="9"/>
    </row>
    <row r="3" spans="1:51" x14ac:dyDescent="0.25">
      <c r="A3">
        <v>1</v>
      </c>
      <c r="B3" s="28" t="s">
        <v>55</v>
      </c>
      <c r="C3" s="9" t="s">
        <v>45</v>
      </c>
      <c r="D3" s="9" t="s">
        <v>323</v>
      </c>
      <c r="E3" s="9" t="s">
        <v>163</v>
      </c>
      <c r="F3" s="54">
        <v>346.21</v>
      </c>
      <c r="G3" s="18"/>
      <c r="H3" s="18"/>
      <c r="I3" s="18"/>
      <c r="J3" s="18"/>
      <c r="K3" s="18"/>
      <c r="L3" s="18"/>
      <c r="M3" s="18"/>
      <c r="N3" s="18"/>
      <c r="O3" s="18"/>
      <c r="P3" s="18"/>
      <c r="Q3" s="18"/>
      <c r="R3" s="18"/>
      <c r="S3" s="18"/>
      <c r="T3" s="18"/>
      <c r="U3" s="18"/>
      <c r="V3" s="18">
        <v>10</v>
      </c>
      <c r="W3" s="18"/>
      <c r="X3" s="18">
        <v>5</v>
      </c>
      <c r="Y3" s="18"/>
      <c r="Z3" s="18"/>
      <c r="AA3" s="18"/>
      <c r="AB3" s="18"/>
      <c r="AC3" s="18"/>
      <c r="AD3" s="18"/>
      <c r="AE3" s="18"/>
      <c r="AF3" s="18"/>
      <c r="AG3" s="18"/>
      <c r="AH3" s="18"/>
      <c r="AI3" s="18"/>
      <c r="AJ3" s="18"/>
      <c r="AK3" s="18"/>
      <c r="AL3" s="18"/>
      <c r="AM3" s="18"/>
      <c r="AN3" s="18"/>
      <c r="AO3" s="18"/>
      <c r="AP3" s="18"/>
      <c r="AQ3" s="18"/>
      <c r="AR3" s="18"/>
      <c r="AS3" s="18"/>
      <c r="AT3" s="18"/>
      <c r="AU3" s="18"/>
      <c r="AV3" s="18"/>
      <c r="AW3" s="18"/>
      <c r="AX3" s="18"/>
      <c r="AY3" s="9"/>
    </row>
    <row r="4" spans="1:51" hidden="1" x14ac:dyDescent="0.25">
      <c r="A4">
        <v>1</v>
      </c>
      <c r="B4" s="9" t="s">
        <v>55</v>
      </c>
      <c r="C4" s="9" t="s">
        <v>45</v>
      </c>
      <c r="D4" s="9" t="s">
        <v>324</v>
      </c>
      <c r="E4" s="9" t="s">
        <v>325</v>
      </c>
      <c r="F4" s="54">
        <v>204.15</v>
      </c>
      <c r="G4" s="18"/>
      <c r="H4" s="18"/>
      <c r="I4" s="18"/>
      <c r="J4" s="18"/>
      <c r="K4" s="18"/>
      <c r="L4" s="18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8"/>
      <c r="Y4" s="18"/>
      <c r="Z4" s="18"/>
      <c r="AA4" s="18"/>
      <c r="AB4" s="18"/>
      <c r="AC4" s="18"/>
      <c r="AD4" s="18"/>
      <c r="AE4" s="18"/>
      <c r="AF4" s="18"/>
      <c r="AG4" s="18"/>
      <c r="AH4" s="18"/>
      <c r="AI4" s="18"/>
      <c r="AJ4" s="18"/>
      <c r="AK4" s="18"/>
      <c r="AL4" s="18"/>
      <c r="AM4" s="18"/>
      <c r="AN4" s="18"/>
      <c r="AO4" s="18"/>
      <c r="AP4" s="18"/>
      <c r="AQ4" s="18"/>
      <c r="AR4" s="18"/>
      <c r="AS4" s="18"/>
      <c r="AT4" s="18"/>
      <c r="AU4" s="18"/>
      <c r="AV4" s="18"/>
      <c r="AW4" s="18"/>
      <c r="AX4" s="18"/>
      <c r="AY4" s="9"/>
    </row>
    <row r="5" spans="1:51" x14ac:dyDescent="0.25">
      <c r="A5">
        <v>1</v>
      </c>
      <c r="B5" s="28" t="s">
        <v>55</v>
      </c>
      <c r="C5" s="9" t="s">
        <v>305</v>
      </c>
      <c r="D5" s="9" t="s">
        <v>306</v>
      </c>
      <c r="E5" s="9" t="s">
        <v>201</v>
      </c>
      <c r="F5" s="54">
        <v>132.94999999999999</v>
      </c>
      <c r="G5" s="18"/>
      <c r="H5" s="18"/>
      <c r="I5" s="18"/>
      <c r="J5" s="18"/>
      <c r="K5" s="18"/>
      <c r="L5" s="18"/>
      <c r="M5" s="18"/>
      <c r="N5" s="18"/>
      <c r="O5" s="18">
        <v>2</v>
      </c>
      <c r="P5" s="18">
        <v>1</v>
      </c>
      <c r="Q5" s="18"/>
      <c r="R5" s="18"/>
      <c r="S5" s="18"/>
      <c r="T5" s="18"/>
      <c r="U5" s="18"/>
      <c r="V5" s="18"/>
      <c r="W5" s="18"/>
      <c r="X5" s="18"/>
      <c r="Y5" s="18"/>
      <c r="Z5" s="18"/>
      <c r="AA5" s="18"/>
      <c r="AB5" s="18"/>
      <c r="AC5" s="18"/>
      <c r="AD5" s="18"/>
      <c r="AE5" s="18"/>
      <c r="AF5" s="18"/>
      <c r="AG5" s="18"/>
      <c r="AH5" s="18"/>
      <c r="AI5" s="18"/>
      <c r="AJ5" s="18"/>
      <c r="AK5" s="18">
        <v>1</v>
      </c>
      <c r="AL5" s="18"/>
      <c r="AM5" s="18"/>
      <c r="AN5" s="18"/>
      <c r="AO5" s="18"/>
      <c r="AP5" s="18"/>
      <c r="AQ5" s="18"/>
      <c r="AR5" s="18"/>
      <c r="AS5" s="18"/>
      <c r="AT5" s="18">
        <v>1</v>
      </c>
      <c r="AU5" s="18"/>
      <c r="AV5" s="18"/>
      <c r="AW5" s="18"/>
      <c r="AX5" s="18"/>
      <c r="AY5" s="9"/>
    </row>
    <row r="6" spans="1:51" x14ac:dyDescent="0.25">
      <c r="A6">
        <v>1</v>
      </c>
      <c r="B6" s="28" t="s">
        <v>55</v>
      </c>
      <c r="C6" s="9" t="s">
        <v>305</v>
      </c>
      <c r="D6" s="9" t="s">
        <v>307</v>
      </c>
      <c r="E6" s="9" t="s">
        <v>201</v>
      </c>
      <c r="F6" s="54">
        <v>132.93</v>
      </c>
      <c r="G6" s="18"/>
      <c r="H6" s="18"/>
      <c r="I6" s="18"/>
      <c r="J6" s="18"/>
      <c r="K6" s="18"/>
      <c r="L6" s="18"/>
      <c r="M6" s="18"/>
      <c r="N6" s="18"/>
      <c r="O6" s="18">
        <v>2</v>
      </c>
      <c r="P6" s="18">
        <v>1</v>
      </c>
      <c r="Q6" s="18"/>
      <c r="R6" s="18"/>
      <c r="S6" s="18"/>
      <c r="T6" s="18"/>
      <c r="U6" s="18"/>
      <c r="V6" s="18"/>
      <c r="W6" s="18"/>
      <c r="X6" s="18"/>
      <c r="Y6" s="18"/>
      <c r="Z6" s="18"/>
      <c r="AA6" s="18"/>
      <c r="AB6" s="18"/>
      <c r="AC6" s="18"/>
      <c r="AD6" s="18"/>
      <c r="AE6" s="18"/>
      <c r="AF6" s="18"/>
      <c r="AG6" s="18"/>
      <c r="AH6" s="18"/>
      <c r="AI6" s="18"/>
      <c r="AJ6" s="18"/>
      <c r="AK6" s="18">
        <v>1</v>
      </c>
      <c r="AL6" s="18"/>
      <c r="AM6" s="18"/>
      <c r="AN6" s="18"/>
      <c r="AO6" s="18">
        <v>1</v>
      </c>
      <c r="AP6" s="18"/>
      <c r="AQ6" s="18"/>
      <c r="AR6" s="18"/>
      <c r="AS6" s="18"/>
      <c r="AT6" s="18"/>
      <c r="AU6" s="18"/>
      <c r="AV6" s="18"/>
      <c r="AW6" s="18"/>
      <c r="AX6" s="18"/>
      <c r="AY6" s="9"/>
    </row>
    <row r="7" spans="1:51" x14ac:dyDescent="0.25">
      <c r="A7">
        <v>1</v>
      </c>
      <c r="B7" s="28" t="s">
        <v>55</v>
      </c>
      <c r="C7" s="9" t="s">
        <v>305</v>
      </c>
      <c r="D7" s="9" t="s">
        <v>310</v>
      </c>
      <c r="E7" s="9" t="s">
        <v>311</v>
      </c>
      <c r="F7" s="54">
        <v>2036.09</v>
      </c>
      <c r="G7" s="18"/>
      <c r="H7" s="18"/>
      <c r="I7" s="18"/>
      <c r="J7" s="18"/>
      <c r="K7" s="18"/>
      <c r="L7" s="18"/>
      <c r="M7" s="18"/>
      <c r="N7" s="18"/>
      <c r="O7" s="18"/>
      <c r="P7" s="18">
        <v>5</v>
      </c>
      <c r="Q7" s="18"/>
      <c r="R7" s="18"/>
      <c r="S7" s="18"/>
      <c r="T7" s="18"/>
      <c r="U7" s="18"/>
      <c r="V7" s="18"/>
      <c r="W7" s="18"/>
      <c r="X7" s="18"/>
      <c r="Y7" s="18"/>
      <c r="Z7" s="18"/>
      <c r="AA7" s="18"/>
      <c r="AB7" s="18"/>
      <c r="AC7" s="18"/>
      <c r="AD7" s="18"/>
      <c r="AE7" s="18"/>
      <c r="AF7" s="18"/>
      <c r="AG7" s="18"/>
      <c r="AH7" s="18"/>
      <c r="AI7" s="18"/>
      <c r="AJ7" s="18"/>
      <c r="AK7" s="18"/>
      <c r="AL7" s="18"/>
      <c r="AM7" s="18"/>
      <c r="AN7" s="18"/>
      <c r="AO7" s="18"/>
      <c r="AP7" s="18"/>
      <c r="AQ7" s="18"/>
      <c r="AR7" s="18"/>
      <c r="AS7" s="18"/>
      <c r="AT7" s="18"/>
      <c r="AU7" s="18"/>
      <c r="AV7" s="18"/>
      <c r="AW7" s="18"/>
      <c r="AX7" s="18"/>
      <c r="AY7" s="9"/>
    </row>
    <row r="8" spans="1:51" x14ac:dyDescent="0.25">
      <c r="A8">
        <v>1</v>
      </c>
      <c r="B8" s="28" t="s">
        <v>55</v>
      </c>
      <c r="C8" s="9" t="s">
        <v>210</v>
      </c>
      <c r="D8" s="9" t="s">
        <v>211</v>
      </c>
      <c r="E8" s="9" t="s">
        <v>201</v>
      </c>
      <c r="F8" s="54">
        <v>132.75</v>
      </c>
      <c r="G8" s="18"/>
      <c r="H8" s="18"/>
      <c r="I8" s="18"/>
      <c r="J8" s="18"/>
      <c r="K8" s="18"/>
      <c r="L8" s="18"/>
      <c r="M8" s="18"/>
      <c r="N8" s="18"/>
      <c r="O8" s="18">
        <v>2</v>
      </c>
      <c r="P8" s="18">
        <v>1</v>
      </c>
      <c r="Q8" s="18"/>
      <c r="R8" s="18"/>
      <c r="S8" s="18"/>
      <c r="T8" s="18"/>
      <c r="U8" s="18"/>
      <c r="V8" s="18"/>
      <c r="W8" s="18"/>
      <c r="X8" s="18"/>
      <c r="Y8" s="18"/>
      <c r="Z8" s="18"/>
      <c r="AA8" s="18"/>
      <c r="AB8" s="18"/>
      <c r="AC8" s="18"/>
      <c r="AD8" s="18"/>
      <c r="AE8" s="18"/>
      <c r="AF8" s="18"/>
      <c r="AG8" s="18"/>
      <c r="AH8" s="18"/>
      <c r="AI8" s="18"/>
      <c r="AJ8" s="18"/>
      <c r="AK8" s="18">
        <v>1</v>
      </c>
      <c r="AL8" s="18"/>
      <c r="AM8" s="18"/>
      <c r="AN8" s="18"/>
      <c r="AO8" s="18"/>
      <c r="AP8" s="18"/>
      <c r="AQ8" s="18"/>
      <c r="AR8" s="18"/>
      <c r="AS8" s="18"/>
      <c r="AT8" s="18"/>
      <c r="AU8" s="18">
        <v>1</v>
      </c>
      <c r="AV8" s="18"/>
      <c r="AW8" s="18"/>
      <c r="AX8" s="18"/>
      <c r="AY8" s="9"/>
    </row>
    <row r="9" spans="1:51" x14ac:dyDescent="0.25">
      <c r="A9">
        <v>1</v>
      </c>
      <c r="B9" s="28" t="s">
        <v>55</v>
      </c>
      <c r="C9" s="9" t="s">
        <v>210</v>
      </c>
      <c r="D9" s="9" t="s">
        <v>212</v>
      </c>
      <c r="E9" s="9" t="s">
        <v>201</v>
      </c>
      <c r="F9" s="54">
        <v>151.84</v>
      </c>
      <c r="G9" s="18"/>
      <c r="H9" s="18"/>
      <c r="I9" s="18"/>
      <c r="J9" s="18"/>
      <c r="K9" s="18"/>
      <c r="L9" s="18"/>
      <c r="M9" s="18"/>
      <c r="N9" s="18"/>
      <c r="O9" s="18">
        <v>2</v>
      </c>
      <c r="P9" s="18">
        <v>1</v>
      </c>
      <c r="Q9" s="18"/>
      <c r="R9" s="18"/>
      <c r="S9" s="18"/>
      <c r="T9" s="18"/>
      <c r="U9" s="18"/>
      <c r="V9" s="18"/>
      <c r="W9" s="18"/>
      <c r="X9" s="18"/>
      <c r="Y9" s="18"/>
      <c r="Z9" s="18"/>
      <c r="AA9" s="18"/>
      <c r="AB9" s="18"/>
      <c r="AC9" s="18"/>
      <c r="AD9" s="18"/>
      <c r="AE9" s="18"/>
      <c r="AF9" s="18"/>
      <c r="AG9" s="18"/>
      <c r="AH9" s="18"/>
      <c r="AI9" s="18"/>
      <c r="AJ9" s="18"/>
      <c r="AK9" s="18">
        <v>1</v>
      </c>
      <c r="AL9" s="18"/>
      <c r="AM9" s="18"/>
      <c r="AN9" s="18"/>
      <c r="AO9" s="18"/>
      <c r="AP9" s="18"/>
      <c r="AQ9" s="18"/>
      <c r="AR9" s="18"/>
      <c r="AS9" s="18">
        <v>1</v>
      </c>
      <c r="AT9" s="18"/>
      <c r="AU9" s="18"/>
      <c r="AV9" s="18"/>
      <c r="AW9" s="18"/>
      <c r="AX9" s="18"/>
      <c r="AY9" s="9"/>
    </row>
    <row r="10" spans="1:51" x14ac:dyDescent="0.25">
      <c r="A10">
        <v>1</v>
      </c>
      <c r="B10" s="28" t="s">
        <v>55</v>
      </c>
      <c r="C10" s="9" t="s">
        <v>210</v>
      </c>
      <c r="D10" s="9" t="s">
        <v>213</v>
      </c>
      <c r="E10" s="9" t="s">
        <v>201</v>
      </c>
      <c r="F10" s="54">
        <v>104.45</v>
      </c>
      <c r="G10" s="18"/>
      <c r="H10" s="18"/>
      <c r="I10" s="18"/>
      <c r="J10" s="18"/>
      <c r="K10" s="18"/>
      <c r="L10" s="18"/>
      <c r="M10" s="18"/>
      <c r="N10" s="18"/>
      <c r="O10" s="18">
        <v>2</v>
      </c>
      <c r="P10" s="18">
        <v>1</v>
      </c>
      <c r="Q10" s="18"/>
      <c r="R10" s="18"/>
      <c r="S10" s="18"/>
      <c r="T10" s="18"/>
      <c r="U10" s="18"/>
      <c r="V10" s="18"/>
      <c r="W10" s="18"/>
      <c r="X10" s="18"/>
      <c r="Y10" s="18"/>
      <c r="Z10" s="18"/>
      <c r="AA10" s="18"/>
      <c r="AB10" s="18"/>
      <c r="AC10" s="18"/>
      <c r="AD10" s="18"/>
      <c r="AE10" s="18"/>
      <c r="AF10" s="18"/>
      <c r="AG10" s="18"/>
      <c r="AH10" s="18"/>
      <c r="AI10" s="18"/>
      <c r="AJ10" s="18"/>
      <c r="AK10" s="18">
        <v>1</v>
      </c>
      <c r="AL10" s="18"/>
      <c r="AM10" s="18"/>
      <c r="AN10" s="18"/>
      <c r="AO10" s="18">
        <v>1</v>
      </c>
      <c r="AP10" s="18"/>
      <c r="AQ10" s="18"/>
      <c r="AR10" s="18"/>
      <c r="AS10" s="18"/>
      <c r="AT10" s="18"/>
      <c r="AU10" s="18"/>
      <c r="AV10" s="18"/>
      <c r="AW10" s="18"/>
      <c r="AX10" s="18"/>
      <c r="AY10" s="9"/>
    </row>
    <row r="11" spans="1:51" x14ac:dyDescent="0.25">
      <c r="A11">
        <v>1</v>
      </c>
      <c r="B11" s="28" t="s">
        <v>55</v>
      </c>
      <c r="C11" s="9" t="s">
        <v>210</v>
      </c>
      <c r="D11" s="9" t="s">
        <v>214</v>
      </c>
      <c r="E11" s="9" t="s">
        <v>201</v>
      </c>
      <c r="F11" s="54">
        <v>96.93</v>
      </c>
      <c r="G11" s="18"/>
      <c r="H11" s="18"/>
      <c r="I11" s="18"/>
      <c r="J11" s="18"/>
      <c r="K11" s="18"/>
      <c r="L11" s="18"/>
      <c r="M11" s="18"/>
      <c r="N11" s="18"/>
      <c r="O11" s="18">
        <v>2</v>
      </c>
      <c r="P11" s="18">
        <v>1</v>
      </c>
      <c r="Q11" s="18"/>
      <c r="R11" s="18"/>
      <c r="S11" s="18"/>
      <c r="T11" s="18"/>
      <c r="U11" s="18"/>
      <c r="V11" s="18"/>
      <c r="W11" s="18"/>
      <c r="X11" s="18"/>
      <c r="Y11" s="18"/>
      <c r="Z11" s="18"/>
      <c r="AA11" s="18"/>
      <c r="AB11" s="18"/>
      <c r="AC11" s="18"/>
      <c r="AD11" s="18"/>
      <c r="AE11" s="18"/>
      <c r="AF11" s="18"/>
      <c r="AG11" s="18"/>
      <c r="AH11" s="18"/>
      <c r="AI11" s="18"/>
      <c r="AJ11" s="18"/>
      <c r="AK11" s="18">
        <v>1</v>
      </c>
      <c r="AL11" s="18"/>
      <c r="AM11" s="18"/>
      <c r="AN11" s="18"/>
      <c r="AO11" s="18"/>
      <c r="AP11" s="18"/>
      <c r="AQ11" s="18"/>
      <c r="AR11" s="18"/>
      <c r="AS11" s="18">
        <v>1</v>
      </c>
      <c r="AT11" s="18"/>
      <c r="AU11" s="18"/>
      <c r="AV11" s="18"/>
      <c r="AW11" s="18"/>
      <c r="AX11" s="18"/>
      <c r="AY11" s="9"/>
    </row>
    <row r="12" spans="1:51" x14ac:dyDescent="0.25">
      <c r="A12">
        <v>1</v>
      </c>
      <c r="B12" s="28" t="s">
        <v>55</v>
      </c>
      <c r="C12" s="9" t="s">
        <v>210</v>
      </c>
      <c r="D12" s="9" t="s">
        <v>215</v>
      </c>
      <c r="E12" s="9" t="s">
        <v>201</v>
      </c>
      <c r="F12" s="54">
        <v>104.48</v>
      </c>
      <c r="G12" s="18"/>
      <c r="H12" s="18"/>
      <c r="I12" s="18"/>
      <c r="J12" s="18"/>
      <c r="K12" s="18"/>
      <c r="L12" s="18"/>
      <c r="M12" s="18"/>
      <c r="N12" s="18"/>
      <c r="O12" s="18">
        <v>2</v>
      </c>
      <c r="P12" s="18">
        <v>1</v>
      </c>
      <c r="Q12" s="18"/>
      <c r="R12" s="18"/>
      <c r="S12" s="18"/>
      <c r="T12" s="18"/>
      <c r="U12" s="18"/>
      <c r="V12" s="18"/>
      <c r="W12" s="18"/>
      <c r="X12" s="18"/>
      <c r="Y12" s="18"/>
      <c r="Z12" s="18"/>
      <c r="AA12" s="18"/>
      <c r="AB12" s="18"/>
      <c r="AC12" s="18"/>
      <c r="AD12" s="18"/>
      <c r="AE12" s="18"/>
      <c r="AF12" s="18"/>
      <c r="AG12" s="18"/>
      <c r="AH12" s="18"/>
      <c r="AI12" s="18"/>
      <c r="AJ12" s="18"/>
      <c r="AK12" s="18"/>
      <c r="AL12" s="18"/>
      <c r="AM12" s="18"/>
      <c r="AN12" s="18"/>
      <c r="AO12" s="18"/>
      <c r="AP12" s="18"/>
      <c r="AQ12" s="18"/>
      <c r="AR12" s="18"/>
      <c r="AS12" s="18">
        <v>1</v>
      </c>
      <c r="AT12" s="18">
        <v>1</v>
      </c>
      <c r="AU12" s="18"/>
      <c r="AV12" s="18"/>
      <c r="AW12" s="18"/>
      <c r="AX12" s="18"/>
      <c r="AY12" s="9"/>
    </row>
    <row r="13" spans="1:51" hidden="1" x14ac:dyDescent="0.25">
      <c r="A13">
        <v>1</v>
      </c>
      <c r="B13" s="9" t="s">
        <v>55</v>
      </c>
      <c r="C13" s="9" t="s">
        <v>227</v>
      </c>
      <c r="D13" s="9" t="s">
        <v>228</v>
      </c>
      <c r="E13" s="9" t="s">
        <v>127</v>
      </c>
      <c r="F13" s="54">
        <v>160.12</v>
      </c>
      <c r="G13" s="18"/>
      <c r="H13" s="18"/>
      <c r="I13" s="18"/>
      <c r="J13" s="18"/>
      <c r="K13" s="18"/>
      <c r="L13" s="18"/>
      <c r="M13" s="18"/>
      <c r="N13" s="18"/>
      <c r="O13" s="18"/>
      <c r="P13" s="18"/>
      <c r="Q13" s="18"/>
      <c r="R13" s="18"/>
      <c r="S13" s="18"/>
      <c r="T13" s="18"/>
      <c r="U13" s="18"/>
      <c r="V13" s="18"/>
      <c r="W13" s="18"/>
      <c r="X13" s="18"/>
      <c r="Y13" s="18"/>
      <c r="Z13" s="18"/>
      <c r="AA13" s="18"/>
      <c r="AB13" s="18"/>
      <c r="AC13" s="18"/>
      <c r="AD13" s="18"/>
      <c r="AE13" s="18"/>
      <c r="AF13" s="18"/>
      <c r="AG13" s="18"/>
      <c r="AH13" s="18"/>
      <c r="AI13" s="18"/>
      <c r="AJ13" s="18"/>
      <c r="AK13" s="18"/>
      <c r="AL13" s="18"/>
      <c r="AM13" s="18"/>
      <c r="AN13" s="18"/>
      <c r="AO13" s="18"/>
      <c r="AP13" s="18"/>
      <c r="AQ13" s="18"/>
      <c r="AR13" s="18"/>
      <c r="AS13" s="18"/>
      <c r="AT13" s="18"/>
      <c r="AU13" s="18"/>
      <c r="AV13" s="18"/>
      <c r="AW13" s="18"/>
      <c r="AX13" s="18"/>
      <c r="AY13" s="9"/>
    </row>
    <row r="14" spans="1:51" x14ac:dyDescent="0.25">
      <c r="A14">
        <v>1</v>
      </c>
      <c r="B14" s="28" t="s">
        <v>55</v>
      </c>
      <c r="C14" s="9" t="s">
        <v>210</v>
      </c>
      <c r="D14" s="9" t="s">
        <v>222</v>
      </c>
      <c r="E14" s="9" t="s">
        <v>163</v>
      </c>
      <c r="F14" s="54">
        <v>332.94</v>
      </c>
      <c r="G14" s="18"/>
      <c r="H14" s="18"/>
      <c r="I14" s="18"/>
      <c r="J14" s="18"/>
      <c r="K14" s="18"/>
      <c r="L14" s="18"/>
      <c r="M14" s="18"/>
      <c r="N14" s="18"/>
      <c r="O14" s="18"/>
      <c r="P14" s="18"/>
      <c r="Q14" s="18"/>
      <c r="R14" s="18"/>
      <c r="S14" s="18"/>
      <c r="T14" s="18"/>
      <c r="U14" s="18"/>
      <c r="V14" s="18">
        <v>8</v>
      </c>
      <c r="W14" s="18">
        <v>2</v>
      </c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8"/>
      <c r="AJ14" s="18"/>
      <c r="AK14" s="18"/>
      <c r="AL14" s="18"/>
      <c r="AM14" s="18"/>
      <c r="AN14" s="18"/>
      <c r="AO14" s="18"/>
      <c r="AP14" s="18"/>
      <c r="AQ14" s="18"/>
      <c r="AR14" s="18"/>
      <c r="AS14" s="18"/>
      <c r="AT14" s="18"/>
      <c r="AU14" s="18"/>
      <c r="AV14" s="18"/>
      <c r="AW14" s="18"/>
      <c r="AX14" s="18"/>
      <c r="AY14" s="9"/>
    </row>
    <row r="15" spans="1:51" x14ac:dyDescent="0.25">
      <c r="A15">
        <v>1</v>
      </c>
      <c r="B15" s="9" t="s">
        <v>55</v>
      </c>
      <c r="C15" s="9" t="s">
        <v>227</v>
      </c>
      <c r="D15" s="9" t="s">
        <v>229</v>
      </c>
      <c r="E15" s="9" t="s">
        <v>127</v>
      </c>
      <c r="F15" s="54">
        <v>86.98</v>
      </c>
      <c r="G15" s="18"/>
      <c r="H15" s="18"/>
      <c r="I15" s="18"/>
      <c r="J15" s="18"/>
      <c r="K15" s="18"/>
      <c r="L15" s="18"/>
      <c r="M15" s="18"/>
      <c r="N15" s="18"/>
      <c r="O15" s="18"/>
      <c r="P15" s="18"/>
      <c r="Q15" s="18"/>
      <c r="R15" s="18"/>
      <c r="S15" s="18"/>
      <c r="T15" s="18"/>
      <c r="U15" s="18"/>
      <c r="V15" s="18"/>
      <c r="W15" s="18"/>
      <c r="X15" s="18"/>
      <c r="Y15" s="18"/>
      <c r="Z15" s="18"/>
      <c r="AA15" s="18"/>
      <c r="AB15" s="18"/>
      <c r="AC15" s="18"/>
      <c r="AD15" s="18"/>
      <c r="AE15" s="18"/>
      <c r="AF15" s="18"/>
      <c r="AG15" s="18"/>
      <c r="AH15" s="18"/>
      <c r="AI15" s="18"/>
      <c r="AJ15" s="18"/>
      <c r="AK15" s="18"/>
      <c r="AL15" s="18"/>
      <c r="AM15" s="18"/>
      <c r="AN15" s="18"/>
      <c r="AO15" s="18"/>
      <c r="AP15" s="18"/>
      <c r="AQ15" s="18"/>
      <c r="AR15" s="18"/>
      <c r="AS15" s="18"/>
      <c r="AT15" s="18"/>
      <c r="AU15" s="18"/>
      <c r="AV15" s="18"/>
      <c r="AW15" s="18"/>
      <c r="AX15" s="18"/>
      <c r="AY15" s="9"/>
    </row>
    <row r="16" spans="1:51" x14ac:dyDescent="0.25">
      <c r="B16" s="28" t="s">
        <v>55</v>
      </c>
      <c r="C16" s="56" t="s">
        <v>210</v>
      </c>
      <c r="D16" s="56" t="s">
        <v>639</v>
      </c>
      <c r="E16" s="56" t="s">
        <v>201</v>
      </c>
      <c r="F16" s="57">
        <v>162.36000000000001</v>
      </c>
      <c r="G16" s="18"/>
      <c r="H16" s="18"/>
      <c r="I16" s="18"/>
      <c r="J16" s="18"/>
      <c r="K16" s="18"/>
      <c r="L16" s="18"/>
      <c r="M16" s="18"/>
      <c r="N16" s="18"/>
      <c r="O16" s="18"/>
      <c r="P16" s="18"/>
      <c r="Q16" s="18"/>
      <c r="R16" s="18"/>
      <c r="S16" s="18"/>
      <c r="T16" s="18"/>
      <c r="U16" s="18"/>
      <c r="V16" s="18"/>
      <c r="W16" s="18"/>
      <c r="X16" s="18"/>
      <c r="Y16" s="18"/>
      <c r="Z16" s="18"/>
      <c r="AA16" s="18"/>
      <c r="AB16" s="18"/>
      <c r="AC16" s="18"/>
      <c r="AD16" s="18"/>
      <c r="AE16" s="18"/>
      <c r="AF16" s="18"/>
      <c r="AG16" s="18"/>
      <c r="AH16" s="18"/>
      <c r="AI16" s="18"/>
      <c r="AJ16" s="18"/>
      <c r="AK16" s="18"/>
      <c r="AL16" s="18"/>
      <c r="AM16" s="18"/>
      <c r="AN16" s="18"/>
      <c r="AO16" s="18"/>
      <c r="AP16" s="18"/>
      <c r="AQ16" s="18"/>
      <c r="AR16" s="18"/>
      <c r="AS16" s="18"/>
      <c r="AT16" s="18"/>
      <c r="AU16" s="18"/>
      <c r="AV16" s="18"/>
      <c r="AW16" s="18"/>
      <c r="AX16" s="18"/>
      <c r="AY16" s="9"/>
    </row>
    <row r="17" spans="1:51" x14ac:dyDescent="0.25">
      <c r="A17">
        <v>1</v>
      </c>
      <c r="B17" s="28" t="s">
        <v>55</v>
      </c>
      <c r="C17" s="9" t="s">
        <v>210</v>
      </c>
      <c r="D17" s="9" t="s">
        <v>224</v>
      </c>
      <c r="E17" s="9" t="s">
        <v>201</v>
      </c>
      <c r="F17" s="54">
        <v>162.36000000000001</v>
      </c>
      <c r="G17" s="18"/>
      <c r="H17" s="18"/>
      <c r="I17" s="18"/>
      <c r="J17" s="18"/>
      <c r="K17" s="18"/>
      <c r="L17" s="18"/>
      <c r="M17" s="18"/>
      <c r="N17" s="18"/>
      <c r="O17" s="18">
        <v>2</v>
      </c>
      <c r="P17" s="18">
        <v>1</v>
      </c>
      <c r="Q17" s="18"/>
      <c r="R17" s="18"/>
      <c r="S17" s="18"/>
      <c r="T17" s="18"/>
      <c r="U17" s="18"/>
      <c r="V17" s="18"/>
      <c r="W17" s="18"/>
      <c r="X17" s="18"/>
      <c r="Y17" s="18"/>
      <c r="Z17" s="18"/>
      <c r="AA17" s="18"/>
      <c r="AB17" s="18"/>
      <c r="AC17" s="18"/>
      <c r="AD17" s="18"/>
      <c r="AE17" s="18"/>
      <c r="AF17" s="18"/>
      <c r="AG17" s="18"/>
      <c r="AH17" s="18"/>
      <c r="AI17" s="18"/>
      <c r="AJ17" s="18"/>
      <c r="AK17" s="18">
        <v>1</v>
      </c>
      <c r="AL17" s="18"/>
      <c r="AM17" s="18"/>
      <c r="AN17" s="18"/>
      <c r="AO17" s="18"/>
      <c r="AP17" s="18"/>
      <c r="AQ17" s="18"/>
      <c r="AR17" s="18"/>
      <c r="AS17" s="18">
        <v>1</v>
      </c>
      <c r="AT17" s="18"/>
      <c r="AU17" s="18"/>
      <c r="AV17" s="18"/>
      <c r="AW17" s="18"/>
      <c r="AX17" s="18"/>
      <c r="AY17" s="9"/>
    </row>
    <row r="18" spans="1:51" x14ac:dyDescent="0.25">
      <c r="A18">
        <v>1</v>
      </c>
      <c r="B18" s="28" t="s">
        <v>55</v>
      </c>
      <c r="C18" s="9" t="s">
        <v>210</v>
      </c>
      <c r="D18" s="9" t="s">
        <v>225</v>
      </c>
      <c r="E18" s="9" t="s">
        <v>201</v>
      </c>
      <c r="F18" s="54">
        <v>162.36000000000001</v>
      </c>
      <c r="G18" s="18"/>
      <c r="H18" s="18"/>
      <c r="I18" s="18"/>
      <c r="J18" s="18"/>
      <c r="K18" s="18"/>
      <c r="L18" s="18"/>
      <c r="M18" s="18"/>
      <c r="N18" s="18"/>
      <c r="O18" s="18">
        <v>2</v>
      </c>
      <c r="P18" s="18">
        <v>1</v>
      </c>
      <c r="Q18" s="18"/>
      <c r="R18" s="18"/>
      <c r="S18" s="18"/>
      <c r="T18" s="18"/>
      <c r="U18" s="18"/>
      <c r="V18" s="18"/>
      <c r="W18" s="18"/>
      <c r="X18" s="18"/>
      <c r="Y18" s="18"/>
      <c r="Z18" s="18"/>
      <c r="AA18" s="18"/>
      <c r="AB18" s="18"/>
      <c r="AC18" s="18"/>
      <c r="AD18" s="18"/>
      <c r="AE18" s="18"/>
      <c r="AF18" s="18"/>
      <c r="AG18" s="18"/>
      <c r="AH18" s="18"/>
      <c r="AI18" s="18"/>
      <c r="AJ18" s="18"/>
      <c r="AK18" s="18">
        <v>1</v>
      </c>
      <c r="AL18" s="18"/>
      <c r="AM18" s="18"/>
      <c r="AN18" s="18"/>
      <c r="AO18" s="18"/>
      <c r="AP18" s="18"/>
      <c r="AQ18" s="18"/>
      <c r="AR18" s="18"/>
      <c r="AS18" s="18">
        <v>1</v>
      </c>
      <c r="AT18" s="18"/>
      <c r="AU18" s="18"/>
      <c r="AV18" s="18"/>
      <c r="AW18" s="18"/>
      <c r="AX18" s="18"/>
      <c r="AY18" s="9"/>
    </row>
    <row r="19" spans="1:51" x14ac:dyDescent="0.25">
      <c r="A19">
        <v>1</v>
      </c>
      <c r="B19" s="28" t="s">
        <v>55</v>
      </c>
      <c r="C19" s="9" t="s">
        <v>210</v>
      </c>
      <c r="D19" s="9" t="s">
        <v>226</v>
      </c>
      <c r="E19" s="9" t="s">
        <v>201</v>
      </c>
      <c r="F19" s="54">
        <v>143.28</v>
      </c>
      <c r="G19" s="18"/>
      <c r="H19" s="18"/>
      <c r="I19" s="18"/>
      <c r="J19" s="18"/>
      <c r="K19" s="18"/>
      <c r="L19" s="18"/>
      <c r="M19" s="18"/>
      <c r="N19" s="18"/>
      <c r="O19" s="18">
        <v>2</v>
      </c>
      <c r="P19" s="18">
        <v>1</v>
      </c>
      <c r="Q19" s="18"/>
      <c r="R19" s="18"/>
      <c r="S19" s="18"/>
      <c r="T19" s="18"/>
      <c r="U19" s="18"/>
      <c r="V19" s="18"/>
      <c r="W19" s="18"/>
      <c r="X19" s="18"/>
      <c r="Y19" s="18"/>
      <c r="Z19" s="18"/>
      <c r="AA19" s="18"/>
      <c r="AB19" s="18"/>
      <c r="AC19" s="18"/>
      <c r="AD19" s="18"/>
      <c r="AE19" s="18"/>
      <c r="AF19" s="18"/>
      <c r="AG19" s="18"/>
      <c r="AH19" s="18"/>
      <c r="AI19" s="18"/>
      <c r="AJ19" s="18"/>
      <c r="AK19" s="18">
        <v>1</v>
      </c>
      <c r="AL19" s="18"/>
      <c r="AM19" s="18"/>
      <c r="AN19" s="18"/>
      <c r="AO19" s="18"/>
      <c r="AP19" s="18"/>
      <c r="AQ19" s="18"/>
      <c r="AR19" s="18"/>
      <c r="AS19" s="18">
        <v>1</v>
      </c>
      <c r="AT19" s="18"/>
      <c r="AU19" s="18"/>
      <c r="AV19" s="18"/>
      <c r="AW19" s="18"/>
      <c r="AX19" s="18"/>
      <c r="AY19" s="9"/>
    </row>
    <row r="20" spans="1:51" x14ac:dyDescent="0.25">
      <c r="A20">
        <v>1</v>
      </c>
      <c r="B20" s="28" t="s">
        <v>55</v>
      </c>
      <c r="C20" s="9" t="s">
        <v>227</v>
      </c>
      <c r="D20" s="9" t="s">
        <v>230</v>
      </c>
      <c r="E20" s="9" t="s">
        <v>231</v>
      </c>
      <c r="F20" s="54">
        <v>90.45</v>
      </c>
      <c r="G20" s="18"/>
      <c r="H20" s="18"/>
      <c r="I20" s="18"/>
      <c r="J20" s="18"/>
      <c r="K20" s="18"/>
      <c r="L20" s="18"/>
      <c r="M20" s="18"/>
      <c r="N20" s="18"/>
      <c r="O20" s="18"/>
      <c r="P20" s="18"/>
      <c r="Q20" s="18"/>
      <c r="R20" s="18"/>
      <c r="S20" s="18"/>
      <c r="T20" s="18"/>
      <c r="U20" s="18"/>
      <c r="V20" s="18"/>
      <c r="W20" s="18"/>
      <c r="X20" s="18"/>
      <c r="Y20" s="18"/>
      <c r="Z20" s="18"/>
      <c r="AA20" s="18"/>
      <c r="AB20" s="18"/>
      <c r="AC20" s="18"/>
      <c r="AD20" s="18"/>
      <c r="AE20" s="18"/>
      <c r="AF20" s="18"/>
      <c r="AG20" s="18"/>
      <c r="AH20" s="18"/>
      <c r="AI20" s="18"/>
      <c r="AJ20" s="18"/>
      <c r="AK20" s="18"/>
      <c r="AL20" s="18"/>
      <c r="AM20" s="18"/>
      <c r="AN20" s="18"/>
      <c r="AO20" s="18"/>
      <c r="AP20" s="18"/>
      <c r="AQ20" s="18"/>
      <c r="AR20" s="18"/>
      <c r="AS20" s="18"/>
      <c r="AT20" s="18"/>
      <c r="AU20" s="18"/>
      <c r="AV20" s="18"/>
      <c r="AW20" s="18">
        <v>8</v>
      </c>
      <c r="AX20" s="18">
        <v>2</v>
      </c>
      <c r="AY20" s="9"/>
    </row>
    <row r="21" spans="1:51" x14ac:dyDescent="0.25">
      <c r="A21">
        <v>1</v>
      </c>
      <c r="B21" s="28" t="s">
        <v>55</v>
      </c>
      <c r="C21" s="9" t="s">
        <v>227</v>
      </c>
      <c r="D21" s="9" t="s">
        <v>232</v>
      </c>
      <c r="E21" s="9" t="s">
        <v>231</v>
      </c>
      <c r="F21" s="54">
        <v>313.52</v>
      </c>
      <c r="G21" s="18"/>
      <c r="H21" s="18"/>
      <c r="I21" s="18"/>
      <c r="J21" s="18"/>
      <c r="K21" s="18"/>
      <c r="L21" s="18"/>
      <c r="M21" s="18"/>
      <c r="N21" s="18"/>
      <c r="O21" s="18"/>
      <c r="P21" s="18"/>
      <c r="Q21" s="18"/>
      <c r="R21" s="18"/>
      <c r="S21" s="18"/>
      <c r="T21" s="18"/>
      <c r="U21" s="18"/>
      <c r="V21" s="18"/>
      <c r="W21" s="18"/>
      <c r="X21" s="18"/>
      <c r="Y21" s="18"/>
      <c r="Z21" s="18"/>
      <c r="AA21" s="18"/>
      <c r="AB21" s="18"/>
      <c r="AC21" s="18"/>
      <c r="AD21" s="18"/>
      <c r="AE21" s="18"/>
      <c r="AF21" s="18"/>
      <c r="AG21" s="18"/>
      <c r="AH21" s="18"/>
      <c r="AI21" s="18"/>
      <c r="AJ21" s="18"/>
      <c r="AK21" s="18"/>
      <c r="AL21" s="18"/>
      <c r="AM21" s="18"/>
      <c r="AN21" s="18"/>
      <c r="AO21" s="18"/>
      <c r="AP21" s="18"/>
      <c r="AQ21" s="18"/>
      <c r="AR21" s="18"/>
      <c r="AS21" s="18"/>
      <c r="AT21" s="18"/>
      <c r="AU21" s="18"/>
      <c r="AV21" s="18"/>
      <c r="AW21" s="18">
        <v>4</v>
      </c>
      <c r="AX21" s="18">
        <v>1</v>
      </c>
      <c r="AY21" s="9"/>
    </row>
    <row r="22" spans="1:51" hidden="1" x14ac:dyDescent="0.25">
      <c r="A22">
        <v>1</v>
      </c>
      <c r="B22" s="9" t="s">
        <v>55</v>
      </c>
      <c r="C22" s="9" t="s">
        <v>227</v>
      </c>
      <c r="D22" s="9" t="s">
        <v>233</v>
      </c>
      <c r="E22" s="9" t="s">
        <v>34</v>
      </c>
      <c r="F22" s="54">
        <v>254.96</v>
      </c>
      <c r="G22" s="18"/>
      <c r="H22" s="18"/>
      <c r="I22" s="18"/>
      <c r="J22" s="18"/>
      <c r="K22" s="18"/>
      <c r="L22" s="18"/>
      <c r="M22" s="18"/>
      <c r="N22" s="18"/>
      <c r="O22" s="18"/>
      <c r="P22" s="18"/>
      <c r="Q22" s="18"/>
      <c r="R22" s="18"/>
      <c r="S22" s="18"/>
      <c r="T22" s="18"/>
      <c r="U22" s="18"/>
      <c r="V22" s="18"/>
      <c r="W22" s="18"/>
      <c r="X22" s="18"/>
      <c r="Y22" s="18"/>
      <c r="Z22" s="18"/>
      <c r="AA22" s="18"/>
      <c r="AB22" s="18"/>
      <c r="AC22" s="18"/>
      <c r="AD22" s="18"/>
      <c r="AE22" s="18"/>
      <c r="AF22" s="18"/>
      <c r="AG22" s="18"/>
      <c r="AH22" s="18"/>
      <c r="AI22" s="18"/>
      <c r="AJ22" s="18"/>
      <c r="AK22" s="18"/>
      <c r="AL22" s="18"/>
      <c r="AM22" s="18"/>
      <c r="AN22" s="18"/>
      <c r="AO22" s="18"/>
      <c r="AP22" s="18"/>
      <c r="AQ22" s="18"/>
      <c r="AR22" s="18"/>
      <c r="AS22" s="18"/>
      <c r="AT22" s="18"/>
      <c r="AU22" s="18"/>
      <c r="AV22" s="18"/>
      <c r="AW22" s="18"/>
      <c r="AX22" s="18"/>
      <c r="AY22" s="9"/>
    </row>
    <row r="23" spans="1:51" x14ac:dyDescent="0.25">
      <c r="A23">
        <v>1</v>
      </c>
      <c r="B23" s="28" t="s">
        <v>55</v>
      </c>
      <c r="C23" s="9" t="s">
        <v>227</v>
      </c>
      <c r="D23" s="9" t="s">
        <v>234</v>
      </c>
      <c r="E23" s="9" t="s">
        <v>34</v>
      </c>
      <c r="F23" s="54">
        <v>96.88</v>
      </c>
      <c r="G23" s="18"/>
      <c r="H23" s="18"/>
      <c r="I23" s="18"/>
      <c r="J23" s="18"/>
      <c r="K23" s="18"/>
      <c r="L23" s="18"/>
      <c r="M23" s="18"/>
      <c r="N23" s="18"/>
      <c r="O23" s="18"/>
      <c r="P23" s="18"/>
      <c r="Q23" s="18"/>
      <c r="R23" s="18"/>
      <c r="S23" s="18"/>
      <c r="T23" s="18"/>
      <c r="U23" s="18"/>
      <c r="V23" s="18"/>
      <c r="W23" s="18"/>
      <c r="X23" s="18"/>
      <c r="Y23" s="18">
        <v>1</v>
      </c>
      <c r="Z23" s="18"/>
      <c r="AA23" s="18">
        <v>4</v>
      </c>
      <c r="AB23" s="18"/>
      <c r="AC23" s="18"/>
      <c r="AD23" s="18"/>
      <c r="AE23" s="18"/>
      <c r="AF23" s="18"/>
      <c r="AG23" s="18"/>
      <c r="AH23" s="18"/>
      <c r="AI23" s="18"/>
      <c r="AJ23" s="18"/>
      <c r="AK23" s="18"/>
      <c r="AL23" s="18"/>
      <c r="AM23" s="18"/>
      <c r="AN23" s="18"/>
      <c r="AO23" s="18"/>
      <c r="AP23" s="18"/>
      <c r="AQ23" s="18"/>
      <c r="AR23" s="18"/>
      <c r="AS23" s="18"/>
      <c r="AT23" s="18"/>
      <c r="AU23" s="18"/>
      <c r="AV23" s="18"/>
      <c r="AW23" s="18"/>
      <c r="AX23" s="18"/>
      <c r="AY23" s="9"/>
    </row>
    <row r="24" spans="1:51" hidden="1" x14ac:dyDescent="0.25">
      <c r="A24">
        <v>1</v>
      </c>
      <c r="B24" s="9" t="s">
        <v>55</v>
      </c>
      <c r="C24" s="9" t="s">
        <v>227</v>
      </c>
      <c r="D24" s="9" t="s">
        <v>235</v>
      </c>
      <c r="E24" s="9" t="s">
        <v>34</v>
      </c>
      <c r="F24" s="54">
        <v>133.97999999999999</v>
      </c>
      <c r="G24" s="18"/>
      <c r="H24" s="18"/>
      <c r="I24" s="18"/>
      <c r="J24" s="18"/>
      <c r="K24" s="18"/>
      <c r="L24" s="18"/>
      <c r="M24" s="18"/>
      <c r="N24" s="18"/>
      <c r="O24" s="18"/>
      <c r="P24" s="18"/>
      <c r="Q24" s="18"/>
      <c r="R24" s="18"/>
      <c r="S24" s="18"/>
      <c r="T24" s="18"/>
      <c r="U24" s="18"/>
      <c r="V24" s="18"/>
      <c r="W24" s="18"/>
      <c r="X24" s="18"/>
      <c r="Y24" s="18"/>
      <c r="Z24" s="18"/>
      <c r="AA24" s="18"/>
      <c r="AB24" s="18"/>
      <c r="AC24" s="18"/>
      <c r="AD24" s="18"/>
      <c r="AE24" s="18"/>
      <c r="AF24" s="18"/>
      <c r="AG24" s="18"/>
      <c r="AH24" s="18"/>
      <c r="AI24" s="18"/>
      <c r="AJ24" s="18"/>
      <c r="AK24" s="18"/>
      <c r="AL24" s="18"/>
      <c r="AM24" s="18"/>
      <c r="AN24" s="18"/>
      <c r="AO24" s="18"/>
      <c r="AP24" s="18"/>
      <c r="AQ24" s="18"/>
      <c r="AR24" s="18"/>
      <c r="AS24" s="18"/>
      <c r="AT24" s="18"/>
      <c r="AU24" s="18"/>
      <c r="AV24" s="18"/>
      <c r="AW24" s="18"/>
      <c r="AX24" s="18"/>
      <c r="AY24" s="9"/>
    </row>
    <row r="25" spans="1:51" hidden="1" x14ac:dyDescent="0.25">
      <c r="A25">
        <v>1</v>
      </c>
      <c r="B25" s="9" t="s">
        <v>55</v>
      </c>
      <c r="C25" s="9" t="s">
        <v>227</v>
      </c>
      <c r="D25" s="9" t="s">
        <v>236</v>
      </c>
      <c r="E25" s="9" t="s">
        <v>34</v>
      </c>
      <c r="F25" s="54">
        <v>181.58</v>
      </c>
      <c r="G25" s="18"/>
      <c r="H25" s="18"/>
      <c r="I25" s="18"/>
      <c r="J25" s="18"/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  <c r="W25" s="18"/>
      <c r="X25" s="18"/>
      <c r="Y25" s="18"/>
      <c r="Z25" s="18"/>
      <c r="AA25" s="18"/>
      <c r="AB25" s="18"/>
      <c r="AC25" s="18"/>
      <c r="AD25" s="18"/>
      <c r="AE25" s="18"/>
      <c r="AF25" s="18"/>
      <c r="AG25" s="18"/>
      <c r="AH25" s="18"/>
      <c r="AI25" s="18"/>
      <c r="AJ25" s="18"/>
      <c r="AK25" s="18"/>
      <c r="AL25" s="18"/>
      <c r="AM25" s="18"/>
      <c r="AN25" s="18"/>
      <c r="AO25" s="18"/>
      <c r="AP25" s="18"/>
      <c r="AQ25" s="18"/>
      <c r="AR25" s="18"/>
      <c r="AS25" s="18"/>
      <c r="AT25" s="18"/>
      <c r="AU25" s="18"/>
      <c r="AV25" s="18"/>
      <c r="AW25" s="18"/>
      <c r="AX25" s="18"/>
      <c r="AY25" s="9"/>
    </row>
    <row r="26" spans="1:51" x14ac:dyDescent="0.25">
      <c r="A26">
        <v>1</v>
      </c>
      <c r="B26" s="28" t="s">
        <v>55</v>
      </c>
      <c r="C26" s="9" t="s">
        <v>237</v>
      </c>
      <c r="D26" s="9" t="s">
        <v>238</v>
      </c>
      <c r="E26" s="9" t="s">
        <v>201</v>
      </c>
      <c r="F26" s="54">
        <v>107.61</v>
      </c>
      <c r="G26" s="18"/>
      <c r="H26" s="18"/>
      <c r="I26" s="18"/>
      <c r="J26" s="18"/>
      <c r="K26" s="18"/>
      <c r="L26" s="18"/>
      <c r="M26" s="18"/>
      <c r="N26" s="18"/>
      <c r="O26" s="18">
        <v>2</v>
      </c>
      <c r="P26" s="18">
        <v>1</v>
      </c>
      <c r="Q26" s="18"/>
      <c r="R26" s="18"/>
      <c r="S26" s="18"/>
      <c r="T26" s="18"/>
      <c r="U26" s="18"/>
      <c r="V26" s="18"/>
      <c r="W26" s="18"/>
      <c r="X26" s="18"/>
      <c r="Y26" s="18"/>
      <c r="Z26" s="18"/>
      <c r="AA26" s="18"/>
      <c r="AB26" s="18"/>
      <c r="AC26" s="18"/>
      <c r="AD26" s="18"/>
      <c r="AE26" s="18"/>
      <c r="AF26" s="18"/>
      <c r="AG26" s="18"/>
      <c r="AH26" s="18"/>
      <c r="AI26" s="18"/>
      <c r="AJ26" s="18"/>
      <c r="AK26" s="18">
        <v>1</v>
      </c>
      <c r="AL26" s="18"/>
      <c r="AM26" s="18"/>
      <c r="AN26" s="18"/>
      <c r="AO26" s="18"/>
      <c r="AP26" s="18"/>
      <c r="AQ26" s="18"/>
      <c r="AR26" s="18"/>
      <c r="AS26" s="18"/>
      <c r="AT26" s="18"/>
      <c r="AU26" s="18">
        <v>1</v>
      </c>
      <c r="AV26" s="18"/>
      <c r="AW26" s="18"/>
      <c r="AX26" s="18"/>
      <c r="AY26" s="9"/>
    </row>
    <row r="27" spans="1:51" x14ac:dyDescent="0.25">
      <c r="A27">
        <v>1</v>
      </c>
      <c r="B27" s="28" t="s">
        <v>55</v>
      </c>
      <c r="C27" s="9" t="s">
        <v>237</v>
      </c>
      <c r="D27" s="9" t="s">
        <v>239</v>
      </c>
      <c r="E27" s="9" t="s">
        <v>240</v>
      </c>
      <c r="F27" s="54">
        <v>126.78</v>
      </c>
      <c r="G27" s="18"/>
      <c r="H27" s="18"/>
      <c r="I27" s="18"/>
      <c r="J27" s="18"/>
      <c r="K27" s="18"/>
      <c r="L27" s="18"/>
      <c r="M27" s="18"/>
      <c r="N27" s="18"/>
      <c r="O27" s="18">
        <v>2</v>
      </c>
      <c r="P27" s="18">
        <v>1</v>
      </c>
      <c r="Q27" s="18"/>
      <c r="R27" s="18"/>
      <c r="S27" s="18"/>
      <c r="T27" s="18"/>
      <c r="U27" s="18"/>
      <c r="V27" s="18"/>
      <c r="W27" s="18"/>
      <c r="X27" s="18"/>
      <c r="Y27" s="18"/>
      <c r="Z27" s="18"/>
      <c r="AA27" s="18"/>
      <c r="AB27" s="18"/>
      <c r="AC27" s="18"/>
      <c r="AD27" s="18"/>
      <c r="AE27" s="18"/>
      <c r="AF27" s="18"/>
      <c r="AG27" s="18"/>
      <c r="AH27" s="18"/>
      <c r="AI27" s="18"/>
      <c r="AJ27" s="18"/>
      <c r="AK27" s="18">
        <v>1</v>
      </c>
      <c r="AL27" s="18"/>
      <c r="AM27" s="18"/>
      <c r="AN27" s="18"/>
      <c r="AO27" s="18"/>
      <c r="AP27" s="18"/>
      <c r="AQ27" s="18"/>
      <c r="AR27" s="18"/>
      <c r="AS27" s="18">
        <v>1</v>
      </c>
      <c r="AT27" s="18"/>
      <c r="AU27" s="18"/>
      <c r="AV27" s="18"/>
      <c r="AW27" s="18"/>
      <c r="AX27" s="18"/>
      <c r="AY27" s="9"/>
    </row>
    <row r="28" spans="1:51" x14ac:dyDescent="0.25">
      <c r="A28">
        <v>1</v>
      </c>
      <c r="B28" s="28" t="s">
        <v>55</v>
      </c>
      <c r="C28" s="9" t="s">
        <v>263</v>
      </c>
      <c r="D28" s="9" t="s">
        <v>264</v>
      </c>
      <c r="E28" s="9" t="s">
        <v>265</v>
      </c>
      <c r="F28" s="54">
        <v>18.18</v>
      </c>
      <c r="G28" s="18"/>
      <c r="H28" s="18"/>
      <c r="I28" s="18"/>
      <c r="J28" s="18"/>
      <c r="K28" s="18"/>
      <c r="L28" s="18"/>
      <c r="M28" s="18"/>
      <c r="N28" s="18"/>
      <c r="O28" s="18"/>
      <c r="P28" s="18">
        <v>1</v>
      </c>
      <c r="Q28" s="18"/>
      <c r="R28" s="18"/>
      <c r="S28" s="18"/>
      <c r="T28" s="18"/>
      <c r="U28" s="18"/>
      <c r="V28" s="18"/>
      <c r="W28" s="18"/>
      <c r="X28" s="18"/>
      <c r="Y28" s="18"/>
      <c r="Z28" s="18"/>
      <c r="AA28" s="18"/>
      <c r="AB28" s="18"/>
      <c r="AC28" s="18"/>
      <c r="AD28" s="18"/>
      <c r="AE28" s="18"/>
      <c r="AF28" s="18"/>
      <c r="AG28" s="18"/>
      <c r="AH28" s="18"/>
      <c r="AI28" s="18"/>
      <c r="AJ28" s="18"/>
      <c r="AK28" s="18"/>
      <c r="AL28" s="18"/>
      <c r="AM28" s="18"/>
      <c r="AN28" s="18"/>
      <c r="AO28" s="18"/>
      <c r="AP28" s="18"/>
      <c r="AQ28" s="18"/>
      <c r="AR28" s="18"/>
      <c r="AS28" s="18"/>
      <c r="AT28" s="18"/>
      <c r="AU28" s="18"/>
      <c r="AV28" s="18"/>
      <c r="AW28" s="18"/>
      <c r="AX28" s="18"/>
      <c r="AY28" s="9"/>
    </row>
    <row r="29" spans="1:51" x14ac:dyDescent="0.25">
      <c r="A29">
        <v>1</v>
      </c>
      <c r="B29" s="28" t="s">
        <v>55</v>
      </c>
      <c r="C29" s="9" t="s">
        <v>19</v>
      </c>
      <c r="D29" s="9" t="s">
        <v>292</v>
      </c>
      <c r="E29" s="9" t="s">
        <v>293</v>
      </c>
      <c r="F29" s="54">
        <v>422.52</v>
      </c>
      <c r="G29" s="18"/>
      <c r="H29" s="18"/>
      <c r="I29" s="18"/>
      <c r="J29" s="18"/>
      <c r="K29" s="18"/>
      <c r="L29" s="18"/>
      <c r="M29" s="18"/>
      <c r="N29" s="18"/>
      <c r="O29" s="18"/>
      <c r="P29" s="18"/>
      <c r="Q29" s="18"/>
      <c r="R29" s="18"/>
      <c r="S29" s="18"/>
      <c r="T29" s="18"/>
      <c r="U29" s="18"/>
      <c r="V29" s="18"/>
      <c r="W29" s="18"/>
      <c r="X29" s="18"/>
      <c r="Y29" s="18"/>
      <c r="Z29" s="18"/>
      <c r="AA29" s="18"/>
      <c r="AB29" s="18"/>
      <c r="AC29" s="18"/>
      <c r="AD29" s="18"/>
      <c r="AE29" s="18"/>
      <c r="AF29" s="18"/>
      <c r="AG29" s="18"/>
      <c r="AH29" s="18"/>
      <c r="AI29" s="18">
        <v>12</v>
      </c>
      <c r="AJ29" s="18">
        <v>6</v>
      </c>
      <c r="AK29" s="18"/>
      <c r="AL29" s="18"/>
      <c r="AM29" s="18"/>
      <c r="AN29" s="18"/>
      <c r="AO29" s="18"/>
      <c r="AP29" s="18"/>
      <c r="AQ29" s="18"/>
      <c r="AR29" s="18"/>
      <c r="AS29" s="18"/>
      <c r="AT29" s="18"/>
      <c r="AU29" s="18"/>
      <c r="AV29" s="18"/>
      <c r="AW29" s="18"/>
      <c r="AX29" s="18"/>
      <c r="AY29" s="9"/>
    </row>
    <row r="30" spans="1:51" x14ac:dyDescent="0.25">
      <c r="A30">
        <v>1</v>
      </c>
      <c r="B30" s="28" t="s">
        <v>55</v>
      </c>
      <c r="C30" s="9" t="s">
        <v>19</v>
      </c>
      <c r="D30" s="9" t="s">
        <v>294</v>
      </c>
      <c r="E30" s="9" t="s">
        <v>293</v>
      </c>
      <c r="F30" s="54">
        <v>206.2</v>
      </c>
      <c r="G30" s="18"/>
      <c r="H30" s="18"/>
      <c r="I30" s="18"/>
      <c r="J30" s="18"/>
      <c r="K30" s="18"/>
      <c r="L30" s="18"/>
      <c r="M30" s="18"/>
      <c r="N30" s="18"/>
      <c r="O30" s="18"/>
      <c r="P30" s="18"/>
      <c r="Q30" s="18"/>
      <c r="R30" s="18"/>
      <c r="S30" s="18"/>
      <c r="T30" s="18"/>
      <c r="U30" s="18"/>
      <c r="V30" s="18"/>
      <c r="W30" s="18"/>
      <c r="X30" s="18"/>
      <c r="Y30" s="18"/>
      <c r="Z30" s="18"/>
      <c r="AA30" s="18"/>
      <c r="AB30" s="18"/>
      <c r="AC30" s="18"/>
      <c r="AD30" s="18"/>
      <c r="AE30" s="18"/>
      <c r="AF30" s="18"/>
      <c r="AG30" s="18"/>
      <c r="AH30" s="18"/>
      <c r="AI30" s="18">
        <v>6</v>
      </c>
      <c r="AJ30" s="18">
        <v>3</v>
      </c>
      <c r="AK30" s="18"/>
      <c r="AL30" s="18"/>
      <c r="AM30" s="18"/>
      <c r="AN30" s="18"/>
      <c r="AO30" s="18"/>
      <c r="AP30" s="18"/>
      <c r="AQ30" s="18"/>
      <c r="AR30" s="18"/>
      <c r="AS30" s="18"/>
      <c r="AT30" s="18"/>
      <c r="AU30" s="18"/>
      <c r="AV30" s="18"/>
      <c r="AW30" s="18"/>
      <c r="AX30" s="18"/>
      <c r="AY30" s="9"/>
    </row>
    <row r="31" spans="1:51" x14ac:dyDescent="0.25">
      <c r="A31">
        <v>1</v>
      </c>
      <c r="B31" s="28" t="s">
        <v>55</v>
      </c>
      <c r="C31" s="9" t="s">
        <v>237</v>
      </c>
      <c r="D31" s="9" t="s">
        <v>242</v>
      </c>
      <c r="E31" s="9" t="s">
        <v>201</v>
      </c>
      <c r="F31" s="54">
        <v>156.93</v>
      </c>
      <c r="G31" s="18"/>
      <c r="H31" s="18"/>
      <c r="I31" s="18"/>
      <c r="J31" s="18"/>
      <c r="K31" s="18"/>
      <c r="L31" s="18"/>
      <c r="M31" s="18"/>
      <c r="N31" s="18"/>
      <c r="O31" s="18">
        <v>2</v>
      </c>
      <c r="P31" s="18">
        <v>1</v>
      </c>
      <c r="Q31" s="18"/>
      <c r="R31" s="18"/>
      <c r="S31" s="18"/>
      <c r="T31" s="18"/>
      <c r="U31" s="18"/>
      <c r="V31" s="18"/>
      <c r="W31" s="18"/>
      <c r="X31" s="18"/>
      <c r="Y31" s="18"/>
      <c r="Z31" s="18"/>
      <c r="AA31" s="18"/>
      <c r="AB31" s="18"/>
      <c r="AC31" s="18"/>
      <c r="AD31" s="18"/>
      <c r="AE31" s="18"/>
      <c r="AF31" s="18"/>
      <c r="AG31" s="18"/>
      <c r="AH31" s="18"/>
      <c r="AI31" s="18"/>
      <c r="AJ31" s="18"/>
      <c r="AK31" s="18">
        <v>1</v>
      </c>
      <c r="AL31" s="18"/>
      <c r="AM31" s="18"/>
      <c r="AN31" s="18"/>
      <c r="AO31" s="18">
        <v>1</v>
      </c>
      <c r="AP31" s="18"/>
      <c r="AQ31" s="18"/>
      <c r="AR31" s="18"/>
      <c r="AS31" s="18"/>
      <c r="AT31" s="18"/>
      <c r="AU31" s="18"/>
      <c r="AV31" s="18"/>
      <c r="AW31" s="18"/>
      <c r="AX31" s="18"/>
      <c r="AY31" s="9"/>
    </row>
    <row r="32" spans="1:51" x14ac:dyDescent="0.25">
      <c r="A32">
        <v>1</v>
      </c>
      <c r="B32" s="28" t="s">
        <v>55</v>
      </c>
      <c r="C32" s="9" t="s">
        <v>237</v>
      </c>
      <c r="D32" s="9" t="s">
        <v>243</v>
      </c>
      <c r="E32" s="9" t="s">
        <v>201</v>
      </c>
      <c r="F32" s="54">
        <v>113.89</v>
      </c>
      <c r="G32" s="18"/>
      <c r="H32" s="18"/>
      <c r="I32" s="18"/>
      <c r="J32" s="18"/>
      <c r="K32" s="18"/>
      <c r="L32" s="18"/>
      <c r="M32" s="18"/>
      <c r="N32" s="18"/>
      <c r="O32" s="18">
        <v>2</v>
      </c>
      <c r="P32" s="18">
        <v>1</v>
      </c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  <c r="AO32" s="18">
        <v>1</v>
      </c>
      <c r="AP32" s="18"/>
      <c r="AQ32" s="18"/>
      <c r="AR32" s="18"/>
      <c r="AS32" s="18"/>
      <c r="AT32" s="18">
        <v>1</v>
      </c>
      <c r="AU32" s="18"/>
      <c r="AV32" s="18"/>
      <c r="AW32" s="18"/>
      <c r="AX32" s="18"/>
      <c r="AY32" s="9"/>
    </row>
    <row r="33" spans="1:51" x14ac:dyDescent="0.25">
      <c r="A33">
        <v>1</v>
      </c>
      <c r="B33" s="28" t="s">
        <v>55</v>
      </c>
      <c r="C33" s="9" t="s">
        <v>237</v>
      </c>
      <c r="D33" s="9" t="s">
        <v>244</v>
      </c>
      <c r="E33" s="9" t="s">
        <v>201</v>
      </c>
      <c r="F33" s="54">
        <v>113.89</v>
      </c>
      <c r="G33" s="18"/>
      <c r="H33" s="18"/>
      <c r="I33" s="18"/>
      <c r="J33" s="18"/>
      <c r="K33" s="18"/>
      <c r="L33" s="18"/>
      <c r="M33" s="18"/>
      <c r="N33" s="18"/>
      <c r="O33" s="18">
        <v>2</v>
      </c>
      <c r="P33" s="18">
        <v>1</v>
      </c>
      <c r="Q33" s="18"/>
      <c r="R33" s="18"/>
      <c r="S33" s="18"/>
      <c r="T33" s="18"/>
      <c r="U33" s="18"/>
      <c r="V33" s="18"/>
      <c r="W33" s="18"/>
      <c r="X33" s="18"/>
      <c r="Y33" s="18"/>
      <c r="Z33" s="18"/>
      <c r="AA33" s="18"/>
      <c r="AB33" s="18"/>
      <c r="AC33" s="18"/>
      <c r="AD33" s="18"/>
      <c r="AE33" s="18"/>
      <c r="AF33" s="18"/>
      <c r="AG33" s="18"/>
      <c r="AH33" s="18"/>
      <c r="AI33" s="18"/>
      <c r="AJ33" s="18"/>
      <c r="AK33" s="18"/>
      <c r="AL33" s="18"/>
      <c r="AM33" s="18"/>
      <c r="AN33" s="18"/>
      <c r="AO33" s="18"/>
      <c r="AP33" s="18"/>
      <c r="AQ33" s="18"/>
      <c r="AR33" s="18"/>
      <c r="AS33" s="18">
        <v>1</v>
      </c>
      <c r="AT33" s="18">
        <v>1</v>
      </c>
      <c r="AU33" s="18"/>
      <c r="AV33" s="18"/>
      <c r="AW33" s="18"/>
      <c r="AX33" s="18"/>
      <c r="AY33" s="9"/>
    </row>
    <row r="34" spans="1:51" x14ac:dyDescent="0.25">
      <c r="A34">
        <v>1</v>
      </c>
      <c r="B34" s="28" t="s">
        <v>55</v>
      </c>
      <c r="C34" s="9" t="s">
        <v>237</v>
      </c>
      <c r="D34" s="9" t="s">
        <v>245</v>
      </c>
      <c r="E34" s="9" t="s">
        <v>201</v>
      </c>
      <c r="F34" s="54">
        <v>115.03</v>
      </c>
      <c r="G34" s="18"/>
      <c r="H34" s="18"/>
      <c r="I34" s="18"/>
      <c r="J34" s="18"/>
      <c r="K34" s="18"/>
      <c r="L34" s="18"/>
      <c r="M34" s="18"/>
      <c r="N34" s="18"/>
      <c r="O34" s="18">
        <v>2</v>
      </c>
      <c r="P34" s="18">
        <v>1</v>
      </c>
      <c r="Q34" s="18"/>
      <c r="R34" s="18"/>
      <c r="S34" s="18"/>
      <c r="T34" s="18"/>
      <c r="U34" s="18"/>
      <c r="V34" s="18"/>
      <c r="W34" s="18"/>
      <c r="X34" s="18"/>
      <c r="Y34" s="18"/>
      <c r="Z34" s="18"/>
      <c r="AA34" s="18"/>
      <c r="AB34" s="18"/>
      <c r="AC34" s="18"/>
      <c r="AD34" s="18"/>
      <c r="AE34" s="18"/>
      <c r="AF34" s="18"/>
      <c r="AG34" s="18"/>
      <c r="AH34" s="18"/>
      <c r="AI34" s="18"/>
      <c r="AJ34" s="18"/>
      <c r="AK34" s="18"/>
      <c r="AL34" s="18"/>
      <c r="AM34" s="18"/>
      <c r="AN34" s="18"/>
      <c r="AO34" s="18">
        <v>1</v>
      </c>
      <c r="AP34" s="18"/>
      <c r="AQ34" s="18"/>
      <c r="AR34" s="18"/>
      <c r="AS34" s="18"/>
      <c r="AT34" s="18">
        <v>1</v>
      </c>
      <c r="AU34" s="18"/>
      <c r="AV34" s="18"/>
      <c r="AW34" s="18"/>
      <c r="AX34" s="18"/>
      <c r="AY34" s="9"/>
    </row>
    <row r="35" spans="1:51" x14ac:dyDescent="0.25">
      <c r="A35">
        <v>1</v>
      </c>
      <c r="B35" s="28" t="s">
        <v>55</v>
      </c>
      <c r="C35" s="9" t="s">
        <v>237</v>
      </c>
      <c r="D35" s="9" t="s">
        <v>246</v>
      </c>
      <c r="E35" s="9" t="s">
        <v>25</v>
      </c>
      <c r="F35" s="54">
        <v>170.5</v>
      </c>
      <c r="G35" s="18"/>
      <c r="H35" s="18"/>
      <c r="I35" s="18"/>
      <c r="J35" s="18"/>
      <c r="K35" s="18"/>
      <c r="L35" s="18"/>
      <c r="M35" s="18"/>
      <c r="N35" s="18"/>
      <c r="O35" s="18"/>
      <c r="P35" s="18"/>
      <c r="Q35" s="18"/>
      <c r="R35" s="18"/>
      <c r="S35" s="18"/>
      <c r="T35" s="18"/>
      <c r="U35" s="18"/>
      <c r="V35" s="18"/>
      <c r="W35" s="18"/>
      <c r="X35" s="18"/>
      <c r="Y35" s="18"/>
      <c r="Z35" s="18"/>
      <c r="AA35" s="18"/>
      <c r="AB35" s="18"/>
      <c r="AC35" s="18"/>
      <c r="AD35" s="18"/>
      <c r="AE35" s="18"/>
      <c r="AF35" s="18"/>
      <c r="AG35" s="18"/>
      <c r="AH35" s="18"/>
      <c r="AI35" s="18"/>
      <c r="AJ35" s="18">
        <v>4</v>
      </c>
      <c r="AK35" s="18"/>
      <c r="AL35" s="18"/>
      <c r="AM35" s="18"/>
      <c r="AN35" s="18"/>
      <c r="AO35" s="18"/>
      <c r="AP35" s="18"/>
      <c r="AQ35" s="18"/>
      <c r="AR35" s="18"/>
      <c r="AS35" s="18"/>
      <c r="AT35" s="18"/>
      <c r="AU35" s="18"/>
      <c r="AV35" s="18"/>
      <c r="AW35" s="18"/>
      <c r="AX35" s="18"/>
      <c r="AY35" s="18">
        <v>8</v>
      </c>
    </row>
    <row r="36" spans="1:51" x14ac:dyDescent="0.25">
      <c r="A36">
        <v>1</v>
      </c>
      <c r="B36" s="28" t="s">
        <v>55</v>
      </c>
      <c r="C36" s="9" t="s">
        <v>263</v>
      </c>
      <c r="D36" s="9" t="s">
        <v>266</v>
      </c>
      <c r="E36" s="9" t="s">
        <v>267</v>
      </c>
      <c r="F36" s="54">
        <v>2214.6799999999998</v>
      </c>
      <c r="G36" s="18"/>
      <c r="H36" s="18"/>
      <c r="I36" s="18"/>
      <c r="J36" s="18"/>
      <c r="K36" s="18"/>
      <c r="L36" s="18"/>
      <c r="M36" s="18"/>
      <c r="N36" s="18"/>
      <c r="O36" s="18"/>
      <c r="P36" s="18"/>
      <c r="Q36" s="18"/>
      <c r="R36" s="18"/>
      <c r="S36" s="18"/>
      <c r="T36" s="18">
        <v>24</v>
      </c>
      <c r="U36" s="18"/>
      <c r="V36" s="18"/>
      <c r="W36" s="18"/>
      <c r="X36" s="18"/>
      <c r="Y36" s="18"/>
      <c r="Z36" s="18"/>
      <c r="AA36" s="18"/>
      <c r="AB36" s="18"/>
      <c r="AC36" s="18"/>
      <c r="AD36" s="18"/>
      <c r="AE36" s="18"/>
      <c r="AF36" s="18"/>
      <c r="AG36" s="18"/>
      <c r="AH36" s="18"/>
      <c r="AI36" s="18"/>
      <c r="AJ36" s="18"/>
      <c r="AK36" s="18"/>
      <c r="AL36" s="18"/>
      <c r="AM36" s="18"/>
      <c r="AN36" s="18"/>
      <c r="AO36" s="18"/>
      <c r="AP36" s="18"/>
      <c r="AQ36" s="18"/>
      <c r="AR36" s="18"/>
      <c r="AS36" s="18"/>
      <c r="AT36" s="18"/>
      <c r="AU36" s="18"/>
      <c r="AV36" s="18"/>
      <c r="AW36" s="18"/>
      <c r="AX36" s="18"/>
      <c r="AY36" s="9"/>
    </row>
    <row r="37" spans="1:51" x14ac:dyDescent="0.25">
      <c r="A37">
        <v>1</v>
      </c>
      <c r="B37" s="28" t="s">
        <v>55</v>
      </c>
      <c r="C37" s="9" t="s">
        <v>237</v>
      </c>
      <c r="D37" s="9" t="s">
        <v>247</v>
      </c>
      <c r="E37" s="9" t="s">
        <v>201</v>
      </c>
      <c r="F37" s="54">
        <v>137.19999999999999</v>
      </c>
      <c r="G37" s="18"/>
      <c r="H37" s="18"/>
      <c r="I37" s="18"/>
      <c r="J37" s="18"/>
      <c r="K37" s="18"/>
      <c r="L37" s="18"/>
      <c r="M37" s="18"/>
      <c r="N37" s="18"/>
      <c r="O37" s="18">
        <v>2</v>
      </c>
      <c r="P37" s="18">
        <v>1</v>
      </c>
      <c r="Q37" s="18"/>
      <c r="R37" s="18"/>
      <c r="S37" s="18"/>
      <c r="T37" s="18"/>
      <c r="U37" s="18"/>
      <c r="V37" s="18"/>
      <c r="W37" s="18"/>
      <c r="X37" s="18"/>
      <c r="Y37" s="18"/>
      <c r="Z37" s="18"/>
      <c r="AA37" s="18"/>
      <c r="AB37" s="18"/>
      <c r="AC37" s="18"/>
      <c r="AD37" s="18"/>
      <c r="AE37" s="18"/>
      <c r="AF37" s="18"/>
      <c r="AG37" s="18"/>
      <c r="AH37" s="18"/>
      <c r="AI37" s="18"/>
      <c r="AJ37" s="18"/>
      <c r="AK37" s="18">
        <v>1</v>
      </c>
      <c r="AL37" s="18"/>
      <c r="AM37" s="18"/>
      <c r="AN37" s="18"/>
      <c r="AO37" s="18"/>
      <c r="AP37" s="18"/>
      <c r="AQ37" s="18"/>
      <c r="AR37" s="18"/>
      <c r="AS37" s="18">
        <v>1</v>
      </c>
      <c r="AT37" s="18"/>
      <c r="AU37" s="18"/>
      <c r="AV37" s="18"/>
      <c r="AW37" s="18"/>
      <c r="AX37" s="18"/>
      <c r="AY37" s="9"/>
    </row>
    <row r="38" spans="1:51" x14ac:dyDescent="0.25">
      <c r="A38">
        <v>1</v>
      </c>
      <c r="B38" s="28" t="s">
        <v>55</v>
      </c>
      <c r="C38" s="9" t="s">
        <v>237</v>
      </c>
      <c r="D38" s="9" t="s">
        <v>248</v>
      </c>
      <c r="E38" s="9" t="s">
        <v>201</v>
      </c>
      <c r="F38" s="54">
        <v>128.94999999999999</v>
      </c>
      <c r="G38" s="18"/>
      <c r="H38" s="18"/>
      <c r="I38" s="18"/>
      <c r="J38" s="18"/>
      <c r="K38" s="18"/>
      <c r="L38" s="18"/>
      <c r="M38" s="18"/>
      <c r="N38" s="18"/>
      <c r="O38" s="18">
        <v>2</v>
      </c>
      <c r="P38" s="18">
        <v>1</v>
      </c>
      <c r="Q38" s="18"/>
      <c r="R38" s="18"/>
      <c r="S38" s="18"/>
      <c r="T38" s="18"/>
      <c r="U38" s="18"/>
      <c r="V38" s="18"/>
      <c r="W38" s="18"/>
      <c r="X38" s="18"/>
      <c r="Y38" s="18"/>
      <c r="Z38" s="18"/>
      <c r="AA38" s="18"/>
      <c r="AB38" s="18"/>
      <c r="AC38" s="18"/>
      <c r="AD38" s="18"/>
      <c r="AE38" s="18"/>
      <c r="AF38" s="18"/>
      <c r="AG38" s="18"/>
      <c r="AH38" s="18"/>
      <c r="AI38" s="18"/>
      <c r="AJ38" s="18"/>
      <c r="AK38" s="18">
        <v>1</v>
      </c>
      <c r="AL38" s="18"/>
      <c r="AM38" s="18"/>
      <c r="AN38" s="18"/>
      <c r="AO38" s="18">
        <v>1</v>
      </c>
      <c r="AP38" s="18"/>
      <c r="AQ38" s="18"/>
      <c r="AR38" s="18"/>
      <c r="AS38" s="18"/>
      <c r="AT38" s="18"/>
      <c r="AU38" s="18"/>
      <c r="AV38" s="18"/>
      <c r="AW38" s="18"/>
      <c r="AX38" s="18"/>
      <c r="AY38" s="9"/>
    </row>
    <row r="39" spans="1:51" x14ac:dyDescent="0.25">
      <c r="A39">
        <v>1</v>
      </c>
      <c r="B39" s="28" t="s">
        <v>55</v>
      </c>
      <c r="C39" s="9" t="s">
        <v>237</v>
      </c>
      <c r="D39" s="9" t="s">
        <v>249</v>
      </c>
      <c r="E39" s="9" t="s">
        <v>201</v>
      </c>
      <c r="F39" s="54">
        <v>127.98</v>
      </c>
      <c r="G39" s="18"/>
      <c r="H39" s="18"/>
      <c r="I39" s="18"/>
      <c r="J39" s="18"/>
      <c r="K39" s="18"/>
      <c r="L39" s="18"/>
      <c r="M39" s="18"/>
      <c r="N39" s="18"/>
      <c r="O39" s="18">
        <v>2</v>
      </c>
      <c r="P39" s="18">
        <v>1</v>
      </c>
      <c r="Q39" s="18"/>
      <c r="R39" s="18"/>
      <c r="S39" s="18"/>
      <c r="T39" s="18"/>
      <c r="U39" s="18"/>
      <c r="V39" s="18"/>
      <c r="W39" s="18"/>
      <c r="X39" s="18"/>
      <c r="Y39" s="18"/>
      <c r="Z39" s="18"/>
      <c r="AA39" s="18"/>
      <c r="AB39" s="18"/>
      <c r="AC39" s="18"/>
      <c r="AD39" s="18"/>
      <c r="AE39" s="18"/>
      <c r="AF39" s="18"/>
      <c r="AG39" s="18"/>
      <c r="AH39" s="18"/>
      <c r="AI39" s="18"/>
      <c r="AJ39" s="18"/>
      <c r="AK39" s="18">
        <v>1</v>
      </c>
      <c r="AL39" s="18"/>
      <c r="AM39" s="18"/>
      <c r="AN39" s="18"/>
      <c r="AO39" s="18">
        <v>1</v>
      </c>
      <c r="AP39" s="18"/>
      <c r="AQ39" s="18"/>
      <c r="AR39" s="18"/>
      <c r="AS39" s="18"/>
      <c r="AT39" s="18"/>
      <c r="AU39" s="18"/>
      <c r="AV39" s="18"/>
      <c r="AW39" s="18"/>
      <c r="AX39" s="18"/>
      <c r="AY39" s="9"/>
    </row>
    <row r="40" spans="1:51" x14ac:dyDescent="0.25">
      <c r="A40">
        <v>1</v>
      </c>
      <c r="B40" s="28" t="s">
        <v>55</v>
      </c>
      <c r="C40" s="9" t="s">
        <v>237</v>
      </c>
      <c r="D40" s="9" t="s">
        <v>250</v>
      </c>
      <c r="E40" s="9" t="s">
        <v>201</v>
      </c>
      <c r="F40" s="54">
        <v>144.63999999999999</v>
      </c>
      <c r="G40" s="18"/>
      <c r="H40" s="18"/>
      <c r="I40" s="18"/>
      <c r="J40" s="18"/>
      <c r="K40" s="18"/>
      <c r="L40" s="18"/>
      <c r="M40" s="18"/>
      <c r="N40" s="18"/>
      <c r="O40" s="18">
        <v>2</v>
      </c>
      <c r="P40" s="18">
        <v>1</v>
      </c>
      <c r="Q40" s="18"/>
      <c r="R40" s="18"/>
      <c r="S40" s="18"/>
      <c r="T40" s="18"/>
      <c r="U40" s="18"/>
      <c r="V40" s="18"/>
      <c r="W40" s="18"/>
      <c r="X40" s="18"/>
      <c r="Y40" s="18"/>
      <c r="Z40" s="18"/>
      <c r="AA40" s="18"/>
      <c r="AB40" s="18"/>
      <c r="AC40" s="18"/>
      <c r="AD40" s="18"/>
      <c r="AE40" s="18"/>
      <c r="AF40" s="18"/>
      <c r="AG40" s="18"/>
      <c r="AH40" s="18"/>
      <c r="AI40" s="18"/>
      <c r="AJ40" s="18"/>
      <c r="AK40" s="18">
        <v>1</v>
      </c>
      <c r="AL40" s="18"/>
      <c r="AM40" s="18"/>
      <c r="AN40" s="18"/>
      <c r="AO40" s="18">
        <v>1</v>
      </c>
      <c r="AP40" s="18"/>
      <c r="AQ40" s="18"/>
      <c r="AR40" s="18"/>
      <c r="AS40" s="18"/>
      <c r="AT40" s="18"/>
      <c r="AU40" s="18"/>
      <c r="AV40" s="18"/>
      <c r="AW40" s="18"/>
      <c r="AX40" s="18"/>
      <c r="AY40" s="9"/>
    </row>
    <row r="41" spans="1:51" x14ac:dyDescent="0.25">
      <c r="A41">
        <v>1</v>
      </c>
      <c r="B41" s="28" t="s">
        <v>55</v>
      </c>
      <c r="C41" s="9" t="s">
        <v>237</v>
      </c>
      <c r="D41" s="9" t="s">
        <v>251</v>
      </c>
      <c r="E41" s="9" t="s">
        <v>252</v>
      </c>
      <c r="F41" s="54">
        <v>46.2</v>
      </c>
      <c r="G41" s="18"/>
      <c r="H41" s="18"/>
      <c r="I41" s="18"/>
      <c r="J41" s="18"/>
      <c r="K41" s="18"/>
      <c r="L41" s="18"/>
      <c r="M41" s="18"/>
      <c r="N41" s="18"/>
      <c r="O41" s="18"/>
      <c r="P41" s="18"/>
      <c r="Q41" s="18"/>
      <c r="R41" s="18"/>
      <c r="S41" s="18"/>
      <c r="T41" s="18"/>
      <c r="U41" s="18"/>
      <c r="V41" s="18"/>
      <c r="W41" s="18"/>
      <c r="X41" s="18"/>
      <c r="Y41" s="18"/>
      <c r="Z41" s="18">
        <v>1</v>
      </c>
      <c r="AA41" s="18"/>
      <c r="AB41" s="18">
        <v>1</v>
      </c>
      <c r="AC41" s="18"/>
      <c r="AD41" s="18"/>
      <c r="AE41" s="18"/>
      <c r="AF41" s="18"/>
      <c r="AG41" s="18"/>
      <c r="AH41" s="18"/>
      <c r="AI41" s="18"/>
      <c r="AJ41" s="18"/>
      <c r="AK41" s="18"/>
      <c r="AL41" s="18"/>
      <c r="AM41" s="18"/>
      <c r="AN41" s="18"/>
      <c r="AO41" s="18"/>
      <c r="AP41" s="18"/>
      <c r="AQ41" s="18"/>
      <c r="AR41" s="18"/>
      <c r="AS41" s="18"/>
      <c r="AT41" s="18"/>
      <c r="AU41" s="18"/>
      <c r="AV41" s="18"/>
      <c r="AW41" s="18"/>
      <c r="AX41" s="18"/>
      <c r="AY41" s="9"/>
    </row>
    <row r="42" spans="1:51" x14ac:dyDescent="0.25">
      <c r="A42">
        <v>1</v>
      </c>
      <c r="B42" s="28" t="s">
        <v>55</v>
      </c>
      <c r="C42" s="9" t="s">
        <v>237</v>
      </c>
      <c r="D42" s="9" t="s">
        <v>253</v>
      </c>
      <c r="E42" s="9" t="s">
        <v>201</v>
      </c>
      <c r="F42" s="54">
        <v>134.05000000000001</v>
      </c>
      <c r="G42" s="18"/>
      <c r="H42" s="18"/>
      <c r="I42" s="18"/>
      <c r="J42" s="18"/>
      <c r="K42" s="18"/>
      <c r="L42" s="18"/>
      <c r="M42" s="18"/>
      <c r="N42" s="18"/>
      <c r="O42" s="18">
        <v>2</v>
      </c>
      <c r="P42" s="18">
        <v>1</v>
      </c>
      <c r="Q42" s="18"/>
      <c r="R42" s="18"/>
      <c r="S42" s="18"/>
      <c r="T42" s="18"/>
      <c r="U42" s="18"/>
      <c r="V42" s="18"/>
      <c r="W42" s="18"/>
      <c r="X42" s="18"/>
      <c r="Y42" s="18"/>
      <c r="Z42" s="18"/>
      <c r="AA42" s="18"/>
      <c r="AB42" s="18"/>
      <c r="AC42" s="18"/>
      <c r="AD42" s="18"/>
      <c r="AE42" s="18"/>
      <c r="AF42" s="18"/>
      <c r="AG42" s="18"/>
      <c r="AH42" s="18"/>
      <c r="AI42" s="18"/>
      <c r="AJ42" s="18"/>
      <c r="AK42" s="18">
        <v>1</v>
      </c>
      <c r="AL42" s="18"/>
      <c r="AM42" s="18"/>
      <c r="AN42" s="18"/>
      <c r="AO42" s="18"/>
      <c r="AP42" s="18"/>
      <c r="AQ42" s="18"/>
      <c r="AR42" s="18"/>
      <c r="AS42" s="18">
        <v>1</v>
      </c>
      <c r="AT42" s="18"/>
      <c r="AU42" s="18"/>
      <c r="AV42" s="18"/>
      <c r="AW42" s="18"/>
      <c r="AX42" s="18"/>
      <c r="AY42" s="9"/>
    </row>
    <row r="43" spans="1:51" x14ac:dyDescent="0.25">
      <c r="A43">
        <v>1</v>
      </c>
      <c r="B43" s="28" t="s">
        <v>55</v>
      </c>
      <c r="C43" s="9" t="s">
        <v>237</v>
      </c>
      <c r="D43" s="9" t="s">
        <v>254</v>
      </c>
      <c r="E43" s="9" t="s">
        <v>201</v>
      </c>
      <c r="F43" s="54">
        <v>135.76</v>
      </c>
      <c r="G43" s="18"/>
      <c r="H43" s="18"/>
      <c r="I43" s="18"/>
      <c r="J43" s="18"/>
      <c r="K43" s="18"/>
      <c r="L43" s="18"/>
      <c r="M43" s="18"/>
      <c r="N43" s="18"/>
      <c r="O43" s="18">
        <v>2</v>
      </c>
      <c r="P43" s="18">
        <v>1</v>
      </c>
      <c r="Q43" s="18"/>
      <c r="R43" s="18"/>
      <c r="S43" s="18"/>
      <c r="T43" s="18"/>
      <c r="U43" s="18"/>
      <c r="V43" s="18"/>
      <c r="W43" s="18"/>
      <c r="X43" s="18"/>
      <c r="Y43" s="18"/>
      <c r="Z43" s="18"/>
      <c r="AA43" s="18"/>
      <c r="AB43" s="18"/>
      <c r="AC43" s="18"/>
      <c r="AD43" s="18"/>
      <c r="AE43" s="18"/>
      <c r="AF43" s="18"/>
      <c r="AG43" s="18"/>
      <c r="AH43" s="18"/>
      <c r="AI43" s="18"/>
      <c r="AJ43" s="18"/>
      <c r="AK43" s="18">
        <v>1</v>
      </c>
      <c r="AL43" s="18"/>
      <c r="AM43" s="18"/>
      <c r="AN43" s="18"/>
      <c r="AO43" s="18">
        <v>1</v>
      </c>
      <c r="AP43" s="18"/>
      <c r="AQ43" s="18"/>
      <c r="AR43" s="18"/>
      <c r="AS43" s="18"/>
      <c r="AT43" s="18"/>
      <c r="AU43" s="18"/>
      <c r="AV43" s="18"/>
      <c r="AW43" s="18"/>
      <c r="AX43" s="18"/>
      <c r="AY43" s="9"/>
    </row>
    <row r="44" spans="1:51" x14ac:dyDescent="0.25">
      <c r="A44">
        <v>1</v>
      </c>
      <c r="B44" s="28" t="s">
        <v>55</v>
      </c>
      <c r="C44" s="9" t="s">
        <v>237</v>
      </c>
      <c r="D44" s="9" t="s">
        <v>255</v>
      </c>
      <c r="E44" s="9" t="s">
        <v>201</v>
      </c>
      <c r="F44" s="54">
        <v>134.02000000000001</v>
      </c>
      <c r="G44" s="18"/>
      <c r="H44" s="18"/>
      <c r="I44" s="18"/>
      <c r="J44" s="18"/>
      <c r="K44" s="18"/>
      <c r="L44" s="18"/>
      <c r="M44" s="18"/>
      <c r="N44" s="18"/>
      <c r="O44" s="18">
        <v>2</v>
      </c>
      <c r="P44" s="18">
        <v>1</v>
      </c>
      <c r="Q44" s="18"/>
      <c r="R44" s="18"/>
      <c r="S44" s="18"/>
      <c r="T44" s="18"/>
      <c r="U44" s="18"/>
      <c r="V44" s="18"/>
      <c r="W44" s="18"/>
      <c r="X44" s="18"/>
      <c r="Y44" s="18"/>
      <c r="Z44" s="18"/>
      <c r="AA44" s="18"/>
      <c r="AB44" s="18"/>
      <c r="AC44" s="18"/>
      <c r="AD44" s="18"/>
      <c r="AE44" s="18"/>
      <c r="AF44" s="18"/>
      <c r="AG44" s="18"/>
      <c r="AH44" s="18"/>
      <c r="AI44" s="18"/>
      <c r="AJ44" s="18"/>
      <c r="AK44" s="18">
        <v>1</v>
      </c>
      <c r="AL44" s="18"/>
      <c r="AM44" s="18"/>
      <c r="AN44" s="18"/>
      <c r="AO44" s="18">
        <v>1</v>
      </c>
      <c r="AP44" s="18"/>
      <c r="AQ44" s="18"/>
      <c r="AR44" s="18"/>
      <c r="AS44" s="18"/>
      <c r="AT44" s="18"/>
      <c r="AU44" s="18"/>
      <c r="AV44" s="18"/>
      <c r="AW44" s="18"/>
      <c r="AX44" s="18"/>
      <c r="AY44" s="9"/>
    </row>
    <row r="45" spans="1:51" hidden="1" x14ac:dyDescent="0.25">
      <c r="A45">
        <v>1</v>
      </c>
      <c r="B45" s="9" t="s">
        <v>55</v>
      </c>
      <c r="C45" s="9" t="s">
        <v>237</v>
      </c>
      <c r="D45" s="9" t="s">
        <v>256</v>
      </c>
      <c r="E45" s="9" t="s">
        <v>257</v>
      </c>
      <c r="F45" s="54">
        <v>37.049999999999997</v>
      </c>
      <c r="G45" s="18"/>
      <c r="H45" s="18"/>
      <c r="I45" s="18"/>
      <c r="J45" s="18"/>
      <c r="K45" s="18"/>
      <c r="L45" s="18"/>
      <c r="M45" s="18"/>
      <c r="N45" s="18"/>
      <c r="O45" s="18"/>
      <c r="P45" s="18"/>
      <c r="Q45" s="18"/>
      <c r="R45" s="18"/>
      <c r="S45" s="18"/>
      <c r="T45" s="18"/>
      <c r="U45" s="18"/>
      <c r="V45" s="18"/>
      <c r="W45" s="18"/>
      <c r="X45" s="18"/>
      <c r="Y45" s="18"/>
      <c r="Z45" s="18"/>
      <c r="AA45" s="18"/>
      <c r="AB45" s="18"/>
      <c r="AC45" s="18"/>
      <c r="AD45" s="18"/>
      <c r="AE45" s="18"/>
      <c r="AF45" s="18"/>
      <c r="AG45" s="18"/>
      <c r="AH45" s="18"/>
      <c r="AI45" s="18"/>
      <c r="AJ45" s="18"/>
      <c r="AK45" s="18"/>
      <c r="AL45" s="18"/>
      <c r="AM45" s="18"/>
      <c r="AN45" s="18"/>
      <c r="AO45" s="18"/>
      <c r="AP45" s="18"/>
      <c r="AQ45" s="18"/>
      <c r="AR45" s="18"/>
      <c r="AS45" s="18"/>
      <c r="AT45" s="18"/>
      <c r="AU45" s="18"/>
      <c r="AV45" s="18"/>
      <c r="AW45" s="18"/>
      <c r="AX45" s="18"/>
      <c r="AY45" s="9"/>
    </row>
    <row r="46" spans="1:51" x14ac:dyDescent="0.25">
      <c r="A46">
        <v>1</v>
      </c>
      <c r="B46" s="28" t="s">
        <v>55</v>
      </c>
      <c r="C46" s="9" t="s">
        <v>237</v>
      </c>
      <c r="D46" s="9" t="s">
        <v>258</v>
      </c>
      <c r="E46" s="9" t="s">
        <v>201</v>
      </c>
      <c r="F46" s="54">
        <v>136.36000000000001</v>
      </c>
      <c r="G46" s="18"/>
      <c r="H46" s="18"/>
      <c r="I46" s="18"/>
      <c r="J46" s="18"/>
      <c r="K46" s="18"/>
      <c r="L46" s="18"/>
      <c r="M46" s="18"/>
      <c r="N46" s="18"/>
      <c r="O46" s="18">
        <v>2</v>
      </c>
      <c r="P46" s="18">
        <v>1</v>
      </c>
      <c r="Q46" s="18"/>
      <c r="R46" s="18"/>
      <c r="S46" s="18"/>
      <c r="T46" s="18"/>
      <c r="U46" s="18"/>
      <c r="V46" s="18"/>
      <c r="W46" s="18"/>
      <c r="X46" s="18"/>
      <c r="Y46" s="18"/>
      <c r="Z46" s="18"/>
      <c r="AA46" s="18"/>
      <c r="AB46" s="18"/>
      <c r="AC46" s="18"/>
      <c r="AD46" s="18"/>
      <c r="AE46" s="18"/>
      <c r="AF46" s="18"/>
      <c r="AG46" s="18"/>
      <c r="AH46" s="18"/>
      <c r="AI46" s="18"/>
      <c r="AJ46" s="18"/>
      <c r="AK46" s="18">
        <v>1</v>
      </c>
      <c r="AL46" s="18"/>
      <c r="AM46" s="18"/>
      <c r="AN46" s="18"/>
      <c r="AO46" s="18">
        <v>1</v>
      </c>
      <c r="AP46" s="18"/>
      <c r="AQ46" s="18"/>
      <c r="AR46" s="18"/>
      <c r="AS46" s="18"/>
      <c r="AT46" s="18"/>
      <c r="AU46" s="18"/>
      <c r="AV46" s="18"/>
      <c r="AW46" s="18"/>
      <c r="AX46" s="18"/>
      <c r="AY46" s="9"/>
    </row>
    <row r="47" spans="1:51" x14ac:dyDescent="0.25">
      <c r="A47">
        <v>1</v>
      </c>
      <c r="B47" s="28" t="s">
        <v>55</v>
      </c>
      <c r="C47" s="9" t="s">
        <v>237</v>
      </c>
      <c r="D47" s="9" t="s">
        <v>259</v>
      </c>
      <c r="E47" s="9" t="s">
        <v>252</v>
      </c>
      <c r="F47" s="54">
        <v>55.03</v>
      </c>
      <c r="G47" s="18"/>
      <c r="H47" s="18"/>
      <c r="I47" s="18"/>
      <c r="J47" s="18"/>
      <c r="K47" s="18"/>
      <c r="L47" s="18"/>
      <c r="M47" s="18"/>
      <c r="N47" s="18"/>
      <c r="O47" s="18"/>
      <c r="P47" s="18"/>
      <c r="Q47" s="18"/>
      <c r="R47" s="18"/>
      <c r="S47" s="18"/>
      <c r="T47" s="18"/>
      <c r="U47" s="18"/>
      <c r="V47" s="18"/>
      <c r="W47" s="18"/>
      <c r="X47" s="18"/>
      <c r="Y47" s="18"/>
      <c r="Z47" s="18">
        <v>1</v>
      </c>
      <c r="AA47" s="18"/>
      <c r="AB47" s="18">
        <v>1</v>
      </c>
      <c r="AC47" s="18"/>
      <c r="AD47" s="18"/>
      <c r="AE47" s="18"/>
      <c r="AF47" s="18"/>
      <c r="AG47" s="18"/>
      <c r="AH47" s="18"/>
      <c r="AI47" s="18"/>
      <c r="AJ47" s="18"/>
      <c r="AK47" s="18"/>
      <c r="AL47" s="18"/>
      <c r="AM47" s="18"/>
      <c r="AN47" s="18"/>
      <c r="AO47" s="18"/>
      <c r="AP47" s="18"/>
      <c r="AQ47" s="18"/>
      <c r="AR47" s="18"/>
      <c r="AS47" s="18"/>
      <c r="AT47" s="18"/>
      <c r="AU47" s="18"/>
      <c r="AV47" s="18"/>
      <c r="AW47" s="18"/>
      <c r="AX47" s="18"/>
      <c r="AY47" s="9"/>
    </row>
    <row r="48" spans="1:51" x14ac:dyDescent="0.25">
      <c r="A48">
        <v>1</v>
      </c>
      <c r="B48" s="28" t="s">
        <v>55</v>
      </c>
      <c r="C48" s="9" t="s">
        <v>237</v>
      </c>
      <c r="D48" s="9" t="s">
        <v>260</v>
      </c>
      <c r="E48" s="9" t="s">
        <v>201</v>
      </c>
      <c r="F48" s="54">
        <v>137.07</v>
      </c>
      <c r="G48" s="18"/>
      <c r="H48" s="18"/>
      <c r="I48" s="18"/>
      <c r="J48" s="18"/>
      <c r="K48" s="18"/>
      <c r="L48" s="18"/>
      <c r="M48" s="18"/>
      <c r="N48" s="18"/>
      <c r="O48" s="18">
        <v>2</v>
      </c>
      <c r="P48" s="18">
        <v>1</v>
      </c>
      <c r="Q48" s="18"/>
      <c r="R48" s="18"/>
      <c r="S48" s="18"/>
      <c r="T48" s="18"/>
      <c r="U48" s="18"/>
      <c r="V48" s="18"/>
      <c r="W48" s="18"/>
      <c r="X48" s="18"/>
      <c r="Y48" s="18"/>
      <c r="Z48" s="18"/>
      <c r="AA48" s="18"/>
      <c r="AB48" s="18"/>
      <c r="AC48" s="18"/>
      <c r="AD48" s="18"/>
      <c r="AE48" s="18"/>
      <c r="AF48" s="18"/>
      <c r="AG48" s="18"/>
      <c r="AH48" s="18"/>
      <c r="AI48" s="18"/>
      <c r="AJ48" s="18"/>
      <c r="AK48" s="18">
        <v>1</v>
      </c>
      <c r="AL48" s="18"/>
      <c r="AM48" s="18"/>
      <c r="AN48" s="18"/>
      <c r="AO48" s="18">
        <v>1</v>
      </c>
      <c r="AP48" s="18"/>
      <c r="AQ48" s="18"/>
      <c r="AR48" s="18"/>
      <c r="AS48" s="18"/>
      <c r="AT48" s="18"/>
      <c r="AU48" s="18"/>
      <c r="AV48" s="18"/>
      <c r="AW48" s="18"/>
      <c r="AX48" s="18"/>
      <c r="AY48" s="9"/>
    </row>
    <row r="49" spans="1:51" x14ac:dyDescent="0.25">
      <c r="A49">
        <v>1</v>
      </c>
      <c r="B49" s="28" t="s">
        <v>55</v>
      </c>
      <c r="C49" s="9" t="s">
        <v>237</v>
      </c>
      <c r="D49" s="9" t="s">
        <v>261</v>
      </c>
      <c r="E49" s="9" t="s">
        <v>201</v>
      </c>
      <c r="F49" s="54">
        <v>117.02</v>
      </c>
      <c r="G49" s="18"/>
      <c r="H49" s="18"/>
      <c r="I49" s="18"/>
      <c r="J49" s="18"/>
      <c r="K49" s="18"/>
      <c r="L49" s="18"/>
      <c r="M49" s="18"/>
      <c r="N49" s="18"/>
      <c r="O49" s="18">
        <v>2</v>
      </c>
      <c r="P49" s="18">
        <v>1</v>
      </c>
      <c r="Q49" s="18"/>
      <c r="R49" s="18"/>
      <c r="S49" s="18"/>
      <c r="T49" s="18"/>
      <c r="U49" s="18"/>
      <c r="V49" s="18"/>
      <c r="W49" s="18"/>
      <c r="X49" s="18"/>
      <c r="Y49" s="18"/>
      <c r="Z49" s="18"/>
      <c r="AA49" s="18"/>
      <c r="AB49" s="18"/>
      <c r="AC49" s="18"/>
      <c r="AD49" s="18"/>
      <c r="AE49" s="18"/>
      <c r="AF49" s="18"/>
      <c r="AG49" s="18"/>
      <c r="AH49" s="18"/>
      <c r="AI49" s="18"/>
      <c r="AJ49" s="18"/>
      <c r="AK49" s="18">
        <v>1</v>
      </c>
      <c r="AL49" s="18"/>
      <c r="AM49" s="18"/>
      <c r="AN49" s="18"/>
      <c r="AO49" s="18"/>
      <c r="AP49" s="18"/>
      <c r="AQ49" s="18"/>
      <c r="AR49" s="18"/>
      <c r="AS49" s="18">
        <v>1</v>
      </c>
      <c r="AT49" s="18"/>
      <c r="AU49" s="18"/>
      <c r="AV49" s="18"/>
      <c r="AW49" s="18"/>
      <c r="AX49" s="18"/>
      <c r="AY49" s="9"/>
    </row>
    <row r="50" spans="1:51" x14ac:dyDescent="0.25">
      <c r="A50">
        <v>1</v>
      </c>
      <c r="B50" s="28" t="s">
        <v>55</v>
      </c>
      <c r="C50" s="9" t="s">
        <v>237</v>
      </c>
      <c r="D50" s="9" t="s">
        <v>262</v>
      </c>
      <c r="E50" s="9" t="s">
        <v>201</v>
      </c>
      <c r="F50" s="54">
        <v>121.72</v>
      </c>
      <c r="G50" s="18"/>
      <c r="H50" s="18"/>
      <c r="I50" s="18"/>
      <c r="J50" s="18"/>
      <c r="K50" s="18"/>
      <c r="L50" s="18"/>
      <c r="M50" s="18"/>
      <c r="N50" s="18"/>
      <c r="O50" s="18">
        <v>2</v>
      </c>
      <c r="P50" s="18">
        <v>1</v>
      </c>
      <c r="Q50" s="18"/>
      <c r="R50" s="18"/>
      <c r="S50" s="18"/>
      <c r="T50" s="18"/>
      <c r="U50" s="18"/>
      <c r="V50" s="18"/>
      <c r="W50" s="18"/>
      <c r="X50" s="18"/>
      <c r="Y50" s="18"/>
      <c r="Z50" s="18"/>
      <c r="AA50" s="18"/>
      <c r="AB50" s="18"/>
      <c r="AC50" s="18"/>
      <c r="AD50" s="18"/>
      <c r="AE50" s="18"/>
      <c r="AF50" s="18"/>
      <c r="AG50" s="18"/>
      <c r="AH50" s="18"/>
      <c r="AI50" s="18"/>
      <c r="AJ50" s="18"/>
      <c r="AK50" s="18">
        <v>1</v>
      </c>
      <c r="AL50" s="18"/>
      <c r="AM50" s="18"/>
      <c r="AN50" s="18"/>
      <c r="AO50" s="18"/>
      <c r="AP50" s="18"/>
      <c r="AQ50" s="18"/>
      <c r="AR50" s="18"/>
      <c r="AS50" s="18">
        <v>1</v>
      </c>
      <c r="AT50" s="18"/>
      <c r="AU50" s="18"/>
      <c r="AV50" s="18"/>
      <c r="AW50" s="18"/>
      <c r="AX50" s="18"/>
      <c r="AY50" s="9"/>
    </row>
    <row r="51" spans="1:51" hidden="1" x14ac:dyDescent="0.25">
      <c r="A51">
        <v>1</v>
      </c>
      <c r="B51" s="9" t="s">
        <v>55</v>
      </c>
      <c r="C51" s="9" t="s">
        <v>263</v>
      </c>
      <c r="D51" s="9" t="s">
        <v>268</v>
      </c>
      <c r="E51" s="9" t="s">
        <v>127</v>
      </c>
      <c r="F51" s="54">
        <v>128.13</v>
      </c>
      <c r="G51" s="18"/>
      <c r="H51" s="18"/>
      <c r="I51" s="18"/>
      <c r="J51" s="18"/>
      <c r="K51" s="18"/>
      <c r="L51" s="18"/>
      <c r="M51" s="18"/>
      <c r="N51" s="18"/>
      <c r="O51" s="18"/>
      <c r="P51" s="18"/>
      <c r="Q51" s="18"/>
      <c r="R51" s="18"/>
      <c r="S51" s="18"/>
      <c r="T51" s="18"/>
      <c r="U51" s="18"/>
      <c r="V51" s="18"/>
      <c r="W51" s="18"/>
      <c r="X51" s="18"/>
      <c r="Y51" s="18"/>
      <c r="Z51" s="18"/>
      <c r="AA51" s="18"/>
      <c r="AB51" s="18"/>
      <c r="AC51" s="18"/>
      <c r="AD51" s="18"/>
      <c r="AE51" s="18"/>
      <c r="AF51" s="18"/>
      <c r="AG51" s="18"/>
      <c r="AH51" s="18"/>
      <c r="AI51" s="18"/>
      <c r="AJ51" s="18"/>
      <c r="AK51" s="18"/>
      <c r="AL51" s="18"/>
      <c r="AM51" s="18"/>
      <c r="AN51" s="18"/>
      <c r="AO51" s="18"/>
      <c r="AP51" s="18"/>
      <c r="AQ51" s="18"/>
      <c r="AR51" s="18"/>
      <c r="AS51" s="18"/>
      <c r="AT51" s="18"/>
      <c r="AU51" s="18"/>
      <c r="AV51" s="18"/>
      <c r="AW51" s="18"/>
      <c r="AX51" s="18"/>
      <c r="AY51" s="9"/>
    </row>
    <row r="52" spans="1:51" hidden="1" x14ac:dyDescent="0.25">
      <c r="A52">
        <v>1</v>
      </c>
      <c r="B52" s="9" t="s">
        <v>55</v>
      </c>
      <c r="C52" s="9" t="s">
        <v>263</v>
      </c>
      <c r="D52" s="9" t="s">
        <v>269</v>
      </c>
      <c r="E52" s="9" t="s">
        <v>127</v>
      </c>
      <c r="F52" s="54">
        <v>373.87</v>
      </c>
      <c r="G52" s="18"/>
      <c r="H52" s="18"/>
      <c r="I52" s="18"/>
      <c r="J52" s="18"/>
      <c r="K52" s="18"/>
      <c r="L52" s="18"/>
      <c r="M52" s="18"/>
      <c r="N52" s="18"/>
      <c r="O52" s="18"/>
      <c r="P52" s="18"/>
      <c r="Q52" s="18"/>
      <c r="R52" s="18"/>
      <c r="S52" s="18"/>
      <c r="T52" s="18"/>
      <c r="U52" s="18"/>
      <c r="V52" s="18"/>
      <c r="W52" s="18"/>
      <c r="X52" s="18"/>
      <c r="Y52" s="18"/>
      <c r="Z52" s="18"/>
      <c r="AA52" s="18"/>
      <c r="AB52" s="18"/>
      <c r="AC52" s="18"/>
      <c r="AD52" s="18"/>
      <c r="AE52" s="18"/>
      <c r="AF52" s="18"/>
      <c r="AG52" s="18"/>
      <c r="AH52" s="18"/>
      <c r="AI52" s="18"/>
      <c r="AJ52" s="18"/>
      <c r="AK52" s="18"/>
      <c r="AL52" s="18"/>
      <c r="AM52" s="18"/>
      <c r="AN52" s="18"/>
      <c r="AO52" s="18"/>
      <c r="AP52" s="18"/>
      <c r="AQ52" s="18"/>
      <c r="AR52" s="18"/>
      <c r="AS52" s="18"/>
      <c r="AT52" s="18"/>
      <c r="AU52" s="18"/>
      <c r="AV52" s="18"/>
      <c r="AW52" s="18"/>
      <c r="AX52" s="18"/>
      <c r="AY52" s="9"/>
    </row>
    <row r="53" spans="1:51" hidden="1" x14ac:dyDescent="0.25">
      <c r="A53">
        <v>1</v>
      </c>
      <c r="B53" s="9" t="s">
        <v>55</v>
      </c>
      <c r="C53" s="9" t="s">
        <v>263</v>
      </c>
      <c r="D53" s="9" t="s">
        <v>270</v>
      </c>
      <c r="E53" s="9" t="s">
        <v>127</v>
      </c>
      <c r="F53" s="54">
        <v>73.59</v>
      </c>
      <c r="G53" s="18"/>
      <c r="H53" s="18"/>
      <c r="I53" s="18"/>
      <c r="J53" s="18"/>
      <c r="K53" s="18"/>
      <c r="L53" s="18"/>
      <c r="M53" s="18"/>
      <c r="N53" s="18"/>
      <c r="O53" s="18"/>
      <c r="P53" s="18"/>
      <c r="Q53" s="18"/>
      <c r="R53" s="18"/>
      <c r="S53" s="18"/>
      <c r="T53" s="18"/>
      <c r="U53" s="18"/>
      <c r="V53" s="18"/>
      <c r="W53" s="18"/>
      <c r="X53" s="18"/>
      <c r="Y53" s="18"/>
      <c r="Z53" s="18"/>
      <c r="AA53" s="18"/>
      <c r="AB53" s="18"/>
      <c r="AC53" s="18"/>
      <c r="AD53" s="18"/>
      <c r="AE53" s="18"/>
      <c r="AF53" s="18"/>
      <c r="AG53" s="18"/>
      <c r="AH53" s="18"/>
      <c r="AI53" s="18"/>
      <c r="AJ53" s="18"/>
      <c r="AK53" s="18"/>
      <c r="AL53" s="18"/>
      <c r="AM53" s="18"/>
      <c r="AN53" s="18"/>
      <c r="AO53" s="18"/>
      <c r="AP53" s="18"/>
      <c r="AQ53" s="18"/>
      <c r="AR53" s="18"/>
      <c r="AS53" s="18"/>
      <c r="AT53" s="18"/>
      <c r="AU53" s="18"/>
      <c r="AV53" s="18"/>
      <c r="AW53" s="18"/>
      <c r="AX53" s="18"/>
      <c r="AY53" s="9"/>
    </row>
    <row r="54" spans="1:51" hidden="1" x14ac:dyDescent="0.25">
      <c r="A54">
        <v>1</v>
      </c>
      <c r="B54" s="9" t="s">
        <v>55</v>
      </c>
      <c r="C54" s="9" t="s">
        <v>29</v>
      </c>
      <c r="D54" s="9" t="s">
        <v>299</v>
      </c>
      <c r="E54" s="9" t="s">
        <v>127</v>
      </c>
      <c r="F54" s="54">
        <v>490.77</v>
      </c>
      <c r="G54" s="18"/>
      <c r="H54" s="18"/>
      <c r="I54" s="18"/>
      <c r="J54" s="18"/>
      <c r="K54" s="18"/>
      <c r="L54" s="18"/>
      <c r="M54" s="18"/>
      <c r="N54" s="18"/>
      <c r="O54" s="18"/>
      <c r="P54" s="18"/>
      <c r="Q54" s="18"/>
      <c r="R54" s="18"/>
      <c r="S54" s="18"/>
      <c r="T54" s="18"/>
      <c r="U54" s="18"/>
      <c r="V54" s="18"/>
      <c r="W54" s="18"/>
      <c r="X54" s="18"/>
      <c r="Y54" s="18"/>
      <c r="Z54" s="18"/>
      <c r="AA54" s="18"/>
      <c r="AB54" s="18"/>
      <c r="AC54" s="18"/>
      <c r="AD54" s="18"/>
      <c r="AE54" s="18"/>
      <c r="AF54" s="18"/>
      <c r="AG54" s="18"/>
      <c r="AH54" s="18"/>
      <c r="AI54" s="18"/>
      <c r="AJ54" s="18"/>
      <c r="AK54" s="18"/>
      <c r="AL54" s="18"/>
      <c r="AM54" s="18"/>
      <c r="AN54" s="18"/>
      <c r="AO54" s="18"/>
      <c r="AP54" s="18"/>
      <c r="AQ54" s="18"/>
      <c r="AR54" s="18"/>
      <c r="AS54" s="18"/>
      <c r="AT54" s="18"/>
      <c r="AU54" s="18"/>
      <c r="AV54" s="18"/>
      <c r="AW54" s="18"/>
      <c r="AX54" s="18"/>
      <c r="AY54" s="9"/>
    </row>
    <row r="55" spans="1:51" hidden="1" x14ac:dyDescent="0.25">
      <c r="A55">
        <v>1</v>
      </c>
      <c r="B55" s="9" t="s">
        <v>55</v>
      </c>
      <c r="C55" s="9" t="s">
        <v>29</v>
      </c>
      <c r="D55" s="9" t="s">
        <v>301</v>
      </c>
      <c r="E55" s="9" t="s">
        <v>127</v>
      </c>
      <c r="F55" s="54">
        <v>361.38</v>
      </c>
      <c r="G55" s="18"/>
      <c r="H55" s="18"/>
      <c r="I55" s="18"/>
      <c r="J55" s="18"/>
      <c r="K55" s="18"/>
      <c r="L55" s="18"/>
      <c r="M55" s="18"/>
      <c r="N55" s="18"/>
      <c r="O55" s="18"/>
      <c r="P55" s="18"/>
      <c r="Q55" s="18"/>
      <c r="R55" s="18"/>
      <c r="S55" s="18"/>
      <c r="T55" s="18"/>
      <c r="U55" s="18"/>
      <c r="V55" s="18"/>
      <c r="W55" s="18"/>
      <c r="X55" s="18"/>
      <c r="Y55" s="18"/>
      <c r="Z55" s="18"/>
      <c r="AA55" s="18"/>
      <c r="AB55" s="18"/>
      <c r="AC55" s="18"/>
      <c r="AD55" s="18"/>
      <c r="AE55" s="18"/>
      <c r="AF55" s="18"/>
      <c r="AG55" s="18"/>
      <c r="AH55" s="18"/>
      <c r="AI55" s="18"/>
      <c r="AJ55" s="18"/>
      <c r="AK55" s="18"/>
      <c r="AL55" s="18"/>
      <c r="AM55" s="18"/>
      <c r="AN55" s="18"/>
      <c r="AO55" s="18"/>
      <c r="AP55" s="18"/>
      <c r="AQ55" s="18"/>
      <c r="AR55" s="18"/>
      <c r="AS55" s="18"/>
      <c r="AT55" s="18"/>
      <c r="AU55" s="18"/>
      <c r="AV55" s="18"/>
      <c r="AW55" s="18"/>
      <c r="AX55" s="18"/>
      <c r="AY55" s="9"/>
    </row>
    <row r="56" spans="1:51" hidden="1" x14ac:dyDescent="0.25">
      <c r="A56">
        <v>1</v>
      </c>
      <c r="B56" s="9" t="s">
        <v>55</v>
      </c>
      <c r="C56" s="9" t="s">
        <v>29</v>
      </c>
      <c r="D56" s="9" t="s">
        <v>302</v>
      </c>
      <c r="E56" s="9" t="s">
        <v>123</v>
      </c>
      <c r="F56" s="54">
        <v>82</v>
      </c>
      <c r="G56" s="18"/>
      <c r="H56" s="18"/>
      <c r="I56" s="18"/>
      <c r="J56" s="18"/>
      <c r="K56" s="18"/>
      <c r="L56" s="18"/>
      <c r="M56" s="18"/>
      <c r="N56" s="18"/>
      <c r="O56" s="18"/>
      <c r="P56" s="18"/>
      <c r="Q56" s="18"/>
      <c r="R56" s="18"/>
      <c r="S56" s="18"/>
      <c r="T56" s="18"/>
      <c r="U56" s="18"/>
      <c r="V56" s="18"/>
      <c r="W56" s="18"/>
      <c r="X56" s="18"/>
      <c r="Y56" s="18"/>
      <c r="Z56" s="18"/>
      <c r="AA56" s="18"/>
      <c r="AB56" s="18"/>
      <c r="AC56" s="18"/>
      <c r="AD56" s="18"/>
      <c r="AE56" s="18"/>
      <c r="AF56" s="18"/>
      <c r="AG56" s="18"/>
      <c r="AH56" s="18"/>
      <c r="AI56" s="18"/>
      <c r="AJ56" s="18"/>
      <c r="AK56" s="18"/>
      <c r="AL56" s="18"/>
      <c r="AM56" s="18"/>
      <c r="AN56" s="18"/>
      <c r="AO56" s="18"/>
      <c r="AP56" s="18"/>
      <c r="AQ56" s="18"/>
      <c r="AR56" s="18"/>
      <c r="AS56" s="18"/>
      <c r="AT56" s="18"/>
      <c r="AU56" s="18"/>
      <c r="AV56" s="18"/>
      <c r="AW56" s="18"/>
      <c r="AX56" s="18"/>
      <c r="AY56" s="9"/>
    </row>
    <row r="57" spans="1:51" hidden="1" x14ac:dyDescent="0.25">
      <c r="A57">
        <v>1</v>
      </c>
      <c r="B57" s="9" t="s">
        <v>55</v>
      </c>
      <c r="C57" s="9" t="s">
        <v>29</v>
      </c>
      <c r="D57" s="9" t="s">
        <v>303</v>
      </c>
      <c r="E57" s="9" t="s">
        <v>127</v>
      </c>
      <c r="F57" s="54">
        <v>171.11</v>
      </c>
      <c r="G57" s="18"/>
      <c r="H57" s="18"/>
      <c r="I57" s="18"/>
      <c r="J57" s="18"/>
      <c r="K57" s="18"/>
      <c r="L57" s="18"/>
      <c r="M57" s="18"/>
      <c r="N57" s="18"/>
      <c r="O57" s="18"/>
      <c r="P57" s="18"/>
      <c r="Q57" s="18"/>
      <c r="R57" s="18"/>
      <c r="S57" s="18"/>
      <c r="T57" s="18"/>
      <c r="U57" s="18"/>
      <c r="V57" s="18"/>
      <c r="W57" s="18"/>
      <c r="X57" s="18"/>
      <c r="Y57" s="18"/>
      <c r="Z57" s="18"/>
      <c r="AA57" s="18"/>
      <c r="AB57" s="18"/>
      <c r="AC57" s="18"/>
      <c r="AD57" s="18"/>
      <c r="AE57" s="18"/>
      <c r="AF57" s="18"/>
      <c r="AG57" s="18"/>
      <c r="AH57" s="18"/>
      <c r="AI57" s="18"/>
      <c r="AJ57" s="18"/>
      <c r="AK57" s="18"/>
      <c r="AL57" s="18"/>
      <c r="AM57" s="18"/>
      <c r="AN57" s="18"/>
      <c r="AO57" s="18"/>
      <c r="AP57" s="18"/>
      <c r="AQ57" s="18"/>
      <c r="AR57" s="18"/>
      <c r="AS57" s="18"/>
      <c r="AT57" s="18"/>
      <c r="AU57" s="18"/>
      <c r="AV57" s="18"/>
      <c r="AW57" s="18"/>
      <c r="AX57" s="18"/>
      <c r="AY57" s="9"/>
    </row>
    <row r="58" spans="1:51" hidden="1" x14ac:dyDescent="0.25">
      <c r="A58">
        <v>1</v>
      </c>
      <c r="B58" s="9" t="s">
        <v>55</v>
      </c>
      <c r="C58" s="9" t="s">
        <v>43</v>
      </c>
      <c r="D58" s="9" t="s">
        <v>314</v>
      </c>
      <c r="E58" s="9" t="s">
        <v>36</v>
      </c>
      <c r="F58" s="54">
        <v>402.18</v>
      </c>
      <c r="G58" s="18"/>
      <c r="H58" s="18"/>
      <c r="I58" s="18"/>
      <c r="J58" s="18"/>
      <c r="K58" s="18"/>
      <c r="L58" s="18"/>
      <c r="M58" s="18"/>
      <c r="N58" s="18"/>
      <c r="O58" s="18"/>
      <c r="P58" s="18"/>
      <c r="Q58" s="18"/>
      <c r="R58" s="18"/>
      <c r="S58" s="18"/>
      <c r="T58" s="18"/>
      <c r="U58" s="18"/>
      <c r="V58" s="18"/>
      <c r="W58" s="18"/>
      <c r="X58" s="18"/>
      <c r="Y58" s="18"/>
      <c r="Z58" s="18"/>
      <c r="AA58" s="18"/>
      <c r="AB58" s="18"/>
      <c r="AC58" s="18"/>
      <c r="AD58" s="18"/>
      <c r="AE58" s="18"/>
      <c r="AF58" s="18"/>
      <c r="AG58" s="18"/>
      <c r="AH58" s="18"/>
      <c r="AI58" s="18"/>
      <c r="AJ58" s="18"/>
      <c r="AK58" s="18"/>
      <c r="AL58" s="18"/>
      <c r="AM58" s="18"/>
      <c r="AN58" s="18"/>
      <c r="AO58" s="18"/>
      <c r="AP58" s="18"/>
      <c r="AQ58" s="18"/>
      <c r="AR58" s="18"/>
      <c r="AS58" s="18"/>
      <c r="AT58" s="18"/>
      <c r="AU58" s="18"/>
      <c r="AV58" s="18"/>
      <c r="AW58" s="18"/>
      <c r="AX58" s="18"/>
      <c r="AY58" s="9"/>
    </row>
    <row r="59" spans="1:51" hidden="1" x14ac:dyDescent="0.25">
      <c r="A59">
        <v>1</v>
      </c>
      <c r="B59" s="9" t="s">
        <v>55</v>
      </c>
      <c r="C59" s="9" t="s">
        <v>43</v>
      </c>
      <c r="D59" s="9" t="s">
        <v>315</v>
      </c>
      <c r="E59" s="9" t="s">
        <v>127</v>
      </c>
      <c r="F59" s="54">
        <v>195.31</v>
      </c>
      <c r="G59" s="18"/>
      <c r="H59" s="18"/>
      <c r="I59" s="18"/>
      <c r="J59" s="18"/>
      <c r="K59" s="18"/>
      <c r="L59" s="18"/>
      <c r="M59" s="18"/>
      <c r="N59" s="18"/>
      <c r="O59" s="18"/>
      <c r="P59" s="18"/>
      <c r="Q59" s="18"/>
      <c r="R59" s="18"/>
      <c r="S59" s="18"/>
      <c r="T59" s="18"/>
      <c r="U59" s="18"/>
      <c r="V59" s="18"/>
      <c r="W59" s="18"/>
      <c r="X59" s="18"/>
      <c r="Y59" s="18"/>
      <c r="Z59" s="18"/>
      <c r="AA59" s="18"/>
      <c r="AB59" s="18"/>
      <c r="AC59" s="18"/>
      <c r="AD59" s="18"/>
      <c r="AE59" s="18"/>
      <c r="AF59" s="18"/>
      <c r="AG59" s="18"/>
      <c r="AH59" s="18"/>
      <c r="AI59" s="18"/>
      <c r="AJ59" s="18"/>
      <c r="AK59" s="18"/>
      <c r="AL59" s="18"/>
      <c r="AM59" s="18"/>
      <c r="AN59" s="18"/>
      <c r="AO59" s="18"/>
      <c r="AP59" s="18"/>
      <c r="AQ59" s="18"/>
      <c r="AR59" s="18"/>
      <c r="AS59" s="18"/>
      <c r="AT59" s="18"/>
      <c r="AU59" s="18"/>
      <c r="AV59" s="18"/>
      <c r="AW59" s="18"/>
      <c r="AX59" s="18"/>
      <c r="AY59" s="9"/>
    </row>
    <row r="60" spans="1:51" hidden="1" x14ac:dyDescent="0.25">
      <c r="A60">
        <v>1</v>
      </c>
      <c r="B60" s="9" t="s">
        <v>55</v>
      </c>
      <c r="C60" s="9" t="s">
        <v>43</v>
      </c>
      <c r="D60" s="9" t="s">
        <v>318</v>
      </c>
      <c r="E60" s="9" t="s">
        <v>127</v>
      </c>
      <c r="F60" s="54">
        <v>344.19</v>
      </c>
      <c r="G60" s="18"/>
      <c r="H60" s="18"/>
      <c r="I60" s="18"/>
      <c r="J60" s="18"/>
      <c r="K60" s="18"/>
      <c r="L60" s="18"/>
      <c r="M60" s="18"/>
      <c r="N60" s="18"/>
      <c r="O60" s="18"/>
      <c r="P60" s="18"/>
      <c r="Q60" s="18"/>
      <c r="R60" s="18"/>
      <c r="S60" s="18"/>
      <c r="T60" s="18"/>
      <c r="U60" s="18"/>
      <c r="V60" s="18"/>
      <c r="W60" s="18"/>
      <c r="X60" s="18"/>
      <c r="Y60" s="18"/>
      <c r="Z60" s="18"/>
      <c r="AA60" s="18"/>
      <c r="AB60" s="18"/>
      <c r="AC60" s="18"/>
      <c r="AD60" s="18"/>
      <c r="AE60" s="18"/>
      <c r="AF60" s="18"/>
      <c r="AG60" s="18"/>
      <c r="AH60" s="18"/>
      <c r="AI60" s="18"/>
      <c r="AJ60" s="18"/>
      <c r="AK60" s="18"/>
      <c r="AL60" s="18"/>
      <c r="AM60" s="18"/>
      <c r="AN60" s="18"/>
      <c r="AO60" s="18"/>
      <c r="AP60" s="18"/>
      <c r="AQ60" s="18"/>
      <c r="AR60" s="18"/>
      <c r="AS60" s="18"/>
      <c r="AT60" s="18"/>
      <c r="AU60" s="18"/>
      <c r="AV60" s="18"/>
      <c r="AW60" s="18"/>
      <c r="AX60" s="18"/>
      <c r="AY60" s="9"/>
    </row>
    <row r="61" spans="1:51" hidden="1" x14ac:dyDescent="0.25">
      <c r="B61" t="s">
        <v>55</v>
      </c>
      <c r="C61" t="s">
        <v>19</v>
      </c>
      <c r="D61" t="s">
        <v>291</v>
      </c>
      <c r="E61" t="s">
        <v>98</v>
      </c>
      <c r="F61" s="1">
        <v>59.44</v>
      </c>
    </row>
    <row r="62" spans="1:51" hidden="1" x14ac:dyDescent="0.25">
      <c r="B62" t="s">
        <v>55</v>
      </c>
      <c r="C62" t="s">
        <v>38</v>
      </c>
      <c r="D62" t="s">
        <v>304</v>
      </c>
      <c r="E62" t="s">
        <v>98</v>
      </c>
      <c r="F62" s="1">
        <v>56.67</v>
      </c>
    </row>
    <row r="63" spans="1:51" hidden="1" x14ac:dyDescent="0.25">
      <c r="B63" t="s">
        <v>55</v>
      </c>
      <c r="C63" t="s">
        <v>45</v>
      </c>
      <c r="D63" t="s">
        <v>319</v>
      </c>
      <c r="E63" t="s">
        <v>320</v>
      </c>
      <c r="F63" s="1">
        <v>171.22</v>
      </c>
    </row>
    <row r="64" spans="1:51" hidden="1" x14ac:dyDescent="0.25">
      <c r="B64" t="s">
        <v>55</v>
      </c>
      <c r="C64" t="s">
        <v>45</v>
      </c>
      <c r="D64" t="s">
        <v>321</v>
      </c>
      <c r="E64" t="s">
        <v>322</v>
      </c>
      <c r="F64" s="1">
        <v>196.85</v>
      </c>
    </row>
    <row r="65" spans="2:6" hidden="1" x14ac:dyDescent="0.25">
      <c r="B65" t="s">
        <v>55</v>
      </c>
      <c r="C65" t="s">
        <v>121</v>
      </c>
      <c r="D65" t="s">
        <v>122</v>
      </c>
      <c r="E65" t="s">
        <v>123</v>
      </c>
      <c r="F65" s="1">
        <v>126.32</v>
      </c>
    </row>
    <row r="66" spans="2:6" hidden="1" x14ac:dyDescent="0.25">
      <c r="B66" t="s">
        <v>55</v>
      </c>
      <c r="C66" t="s">
        <v>66</v>
      </c>
      <c r="D66" t="s">
        <v>97</v>
      </c>
      <c r="E66" t="s">
        <v>98</v>
      </c>
      <c r="F66" s="1">
        <v>56.16</v>
      </c>
    </row>
    <row r="67" spans="2:6" hidden="1" x14ac:dyDescent="0.25">
      <c r="B67" t="s">
        <v>55</v>
      </c>
      <c r="C67" t="s">
        <v>66</v>
      </c>
      <c r="D67" t="s">
        <v>99</v>
      </c>
      <c r="E67" t="s">
        <v>98</v>
      </c>
      <c r="F67" s="1">
        <v>56.16</v>
      </c>
    </row>
    <row r="68" spans="2:6" hidden="1" x14ac:dyDescent="0.25">
      <c r="B68" t="s">
        <v>55</v>
      </c>
      <c r="C68" t="s">
        <v>66</v>
      </c>
      <c r="D68" t="s">
        <v>100</v>
      </c>
      <c r="E68" t="s">
        <v>101</v>
      </c>
      <c r="F68" s="1">
        <v>112.35</v>
      </c>
    </row>
    <row r="69" spans="2:6" hidden="1" x14ac:dyDescent="0.25">
      <c r="B69" t="s">
        <v>55</v>
      </c>
      <c r="C69" t="s">
        <v>66</v>
      </c>
      <c r="D69" t="s">
        <v>104</v>
      </c>
      <c r="E69" t="s">
        <v>105</v>
      </c>
      <c r="F69" s="1">
        <v>80.23</v>
      </c>
    </row>
    <row r="70" spans="2:6" hidden="1" x14ac:dyDescent="0.25">
      <c r="B70" t="s">
        <v>55</v>
      </c>
      <c r="C70" t="s">
        <v>66</v>
      </c>
      <c r="D70" t="s">
        <v>106</v>
      </c>
      <c r="E70" t="s">
        <v>107</v>
      </c>
      <c r="F70" s="1">
        <v>86.32</v>
      </c>
    </row>
    <row r="71" spans="2:6" hidden="1" x14ac:dyDescent="0.25">
      <c r="B71" t="s">
        <v>55</v>
      </c>
      <c r="C71" t="s">
        <v>66</v>
      </c>
      <c r="D71" t="s">
        <v>108</v>
      </c>
      <c r="E71" t="s">
        <v>109</v>
      </c>
      <c r="F71" s="1">
        <v>75.16</v>
      </c>
    </row>
    <row r="72" spans="2:6" hidden="1" x14ac:dyDescent="0.25">
      <c r="B72" t="s">
        <v>55</v>
      </c>
      <c r="C72" t="s">
        <v>66</v>
      </c>
      <c r="D72" t="s">
        <v>117</v>
      </c>
      <c r="E72" t="s">
        <v>105</v>
      </c>
      <c r="F72" s="1">
        <v>72.56</v>
      </c>
    </row>
    <row r="73" spans="2:6" hidden="1" x14ac:dyDescent="0.25">
      <c r="B73" t="s">
        <v>55</v>
      </c>
      <c r="C73" t="s">
        <v>121</v>
      </c>
      <c r="D73" t="s">
        <v>126</v>
      </c>
      <c r="E73" t="s">
        <v>127</v>
      </c>
      <c r="F73" s="1">
        <v>134.58000000000001</v>
      </c>
    </row>
    <row r="74" spans="2:6" hidden="1" x14ac:dyDescent="0.25">
      <c r="B74" t="s">
        <v>55</v>
      </c>
      <c r="C74" t="s">
        <v>121</v>
      </c>
      <c r="D74" t="s">
        <v>128</v>
      </c>
      <c r="E74" t="s">
        <v>127</v>
      </c>
      <c r="F74" s="1">
        <v>152.88</v>
      </c>
    </row>
    <row r="75" spans="2:6" hidden="1" x14ac:dyDescent="0.25">
      <c r="B75" t="s">
        <v>55</v>
      </c>
      <c r="C75" t="s">
        <v>121</v>
      </c>
      <c r="D75" t="s">
        <v>129</v>
      </c>
      <c r="E75" t="s">
        <v>127</v>
      </c>
      <c r="F75" s="1">
        <v>128.22999999999999</v>
      </c>
    </row>
    <row r="76" spans="2:6" hidden="1" x14ac:dyDescent="0.25">
      <c r="B76" t="s">
        <v>55</v>
      </c>
      <c r="C76" t="s">
        <v>66</v>
      </c>
      <c r="D76" t="s">
        <v>120</v>
      </c>
      <c r="E76" t="s">
        <v>105</v>
      </c>
      <c r="F76" s="1">
        <v>76.790000000000006</v>
      </c>
    </row>
    <row r="77" spans="2:6" hidden="1" x14ac:dyDescent="0.25">
      <c r="B77" t="s">
        <v>55</v>
      </c>
      <c r="C77" t="s">
        <v>121</v>
      </c>
      <c r="D77" t="s">
        <v>131</v>
      </c>
      <c r="E77" t="s">
        <v>127</v>
      </c>
      <c r="F77" s="1">
        <v>201.52</v>
      </c>
    </row>
    <row r="78" spans="2:6" hidden="1" x14ac:dyDescent="0.25">
      <c r="B78" t="s">
        <v>55</v>
      </c>
      <c r="C78" t="s">
        <v>121</v>
      </c>
      <c r="D78" t="s">
        <v>132</v>
      </c>
      <c r="E78" t="s">
        <v>127</v>
      </c>
      <c r="F78" s="1">
        <v>154.16999999999999</v>
      </c>
    </row>
    <row r="79" spans="2:6" hidden="1" x14ac:dyDescent="0.25">
      <c r="B79" t="s">
        <v>55</v>
      </c>
      <c r="C79" t="s">
        <v>121</v>
      </c>
      <c r="D79" t="s">
        <v>133</v>
      </c>
      <c r="E79" t="s">
        <v>127</v>
      </c>
      <c r="F79" s="1">
        <v>84.3</v>
      </c>
    </row>
    <row r="80" spans="2:6" hidden="1" x14ac:dyDescent="0.25">
      <c r="B80" t="s">
        <v>55</v>
      </c>
      <c r="C80" t="s">
        <v>121</v>
      </c>
      <c r="D80" t="s">
        <v>134</v>
      </c>
      <c r="E80" t="s">
        <v>127</v>
      </c>
      <c r="F80" s="1">
        <v>63.94</v>
      </c>
    </row>
    <row r="81" spans="2:6" hidden="1" x14ac:dyDescent="0.25">
      <c r="B81" t="s">
        <v>55</v>
      </c>
      <c r="C81" t="s">
        <v>121</v>
      </c>
      <c r="D81" t="s">
        <v>135</v>
      </c>
      <c r="E81" t="s">
        <v>123</v>
      </c>
      <c r="F81" s="1">
        <v>52.8</v>
      </c>
    </row>
    <row r="82" spans="2:6" hidden="1" x14ac:dyDescent="0.25">
      <c r="B82" t="s">
        <v>55</v>
      </c>
      <c r="C82" t="s">
        <v>121</v>
      </c>
      <c r="D82" t="s">
        <v>136</v>
      </c>
      <c r="E82" t="s">
        <v>127</v>
      </c>
      <c r="F82" s="1">
        <v>370.44</v>
      </c>
    </row>
    <row r="83" spans="2:6" hidden="1" x14ac:dyDescent="0.25">
      <c r="B83" t="s">
        <v>55</v>
      </c>
      <c r="C83" t="s">
        <v>271</v>
      </c>
      <c r="D83" t="s">
        <v>272</v>
      </c>
      <c r="E83" t="s">
        <v>271</v>
      </c>
      <c r="F83" s="1">
        <v>929.15</v>
      </c>
    </row>
    <row r="84" spans="2:6" hidden="1" x14ac:dyDescent="0.25">
      <c r="B84" t="s">
        <v>55</v>
      </c>
      <c r="C84" t="s">
        <v>271</v>
      </c>
      <c r="D84" t="s">
        <v>273</v>
      </c>
      <c r="E84" t="s">
        <v>274</v>
      </c>
      <c r="F84" s="1">
        <v>168.26</v>
      </c>
    </row>
    <row r="85" spans="2:6" hidden="1" x14ac:dyDescent="0.25">
      <c r="B85" t="s">
        <v>55</v>
      </c>
      <c r="C85" t="s">
        <v>271</v>
      </c>
      <c r="D85" t="s">
        <v>275</v>
      </c>
      <c r="E85" t="s">
        <v>276</v>
      </c>
      <c r="F85" s="1">
        <v>135.41</v>
      </c>
    </row>
    <row r="86" spans="2:6" hidden="1" x14ac:dyDescent="0.25">
      <c r="B86" t="s">
        <v>55</v>
      </c>
      <c r="C86" t="s">
        <v>271</v>
      </c>
      <c r="D86" t="s">
        <v>277</v>
      </c>
      <c r="E86" t="s">
        <v>278</v>
      </c>
      <c r="F86" s="1">
        <v>52.73</v>
      </c>
    </row>
    <row r="87" spans="2:6" hidden="1" x14ac:dyDescent="0.25">
      <c r="B87" t="s">
        <v>55</v>
      </c>
      <c r="C87" t="s">
        <v>271</v>
      </c>
      <c r="D87" t="s">
        <v>279</v>
      </c>
      <c r="E87" t="s">
        <v>280</v>
      </c>
      <c r="F87" s="1">
        <v>74.290000000000006</v>
      </c>
    </row>
    <row r="88" spans="2:6" hidden="1" x14ac:dyDescent="0.25">
      <c r="B88" t="s">
        <v>55</v>
      </c>
      <c r="C88" t="s">
        <v>271</v>
      </c>
      <c r="D88" t="s">
        <v>281</v>
      </c>
      <c r="E88" t="s">
        <v>282</v>
      </c>
      <c r="F88" s="1">
        <v>66.900000000000006</v>
      </c>
    </row>
    <row r="89" spans="2:6" hidden="1" x14ac:dyDescent="0.25">
      <c r="B89" t="s">
        <v>55</v>
      </c>
      <c r="C89" t="s">
        <v>271</v>
      </c>
      <c r="D89" t="s">
        <v>283</v>
      </c>
      <c r="E89" t="s">
        <v>98</v>
      </c>
      <c r="F89" s="1">
        <v>57.94</v>
      </c>
    </row>
    <row r="90" spans="2:6" hidden="1" x14ac:dyDescent="0.25">
      <c r="B90" t="s">
        <v>55</v>
      </c>
      <c r="C90" t="s">
        <v>1</v>
      </c>
      <c r="D90" t="s">
        <v>56</v>
      </c>
      <c r="E90" t="s">
        <v>57</v>
      </c>
      <c r="F90" s="1">
        <v>126.67</v>
      </c>
    </row>
    <row r="91" spans="2:6" hidden="1" x14ac:dyDescent="0.25">
      <c r="B91" t="s">
        <v>55</v>
      </c>
      <c r="C91" t="s">
        <v>1</v>
      </c>
      <c r="D91" t="s">
        <v>58</v>
      </c>
      <c r="E91" t="s">
        <v>57</v>
      </c>
      <c r="F91" s="1">
        <v>75.819999999999993</v>
      </c>
    </row>
    <row r="92" spans="2:6" hidden="1" x14ac:dyDescent="0.25">
      <c r="B92" t="s">
        <v>55</v>
      </c>
      <c r="C92" t="s">
        <v>137</v>
      </c>
      <c r="D92" t="s">
        <v>154</v>
      </c>
      <c r="E92" t="s">
        <v>98</v>
      </c>
      <c r="F92" s="1">
        <v>51.56</v>
      </c>
    </row>
    <row r="93" spans="2:6" hidden="1" x14ac:dyDescent="0.25">
      <c r="B93" t="s">
        <v>55</v>
      </c>
      <c r="C93" t="s">
        <v>137</v>
      </c>
      <c r="D93" t="s">
        <v>155</v>
      </c>
      <c r="E93" t="s">
        <v>105</v>
      </c>
      <c r="F93" s="1">
        <v>79.150000000000006</v>
      </c>
    </row>
    <row r="94" spans="2:6" hidden="1" x14ac:dyDescent="0.25">
      <c r="B94" t="s">
        <v>55</v>
      </c>
      <c r="C94" t="s">
        <v>137</v>
      </c>
      <c r="D94" t="s">
        <v>156</v>
      </c>
      <c r="E94" t="s">
        <v>105</v>
      </c>
      <c r="F94" s="1">
        <v>75.87</v>
      </c>
    </row>
    <row r="95" spans="2:6" hidden="1" x14ac:dyDescent="0.25">
      <c r="B95" t="s">
        <v>55</v>
      </c>
      <c r="C95" t="s">
        <v>137</v>
      </c>
      <c r="D95" t="s">
        <v>159</v>
      </c>
      <c r="E95" t="s">
        <v>16</v>
      </c>
      <c r="F95" s="1">
        <v>38.76</v>
      </c>
    </row>
    <row r="96" spans="2:6" hidden="1" x14ac:dyDescent="0.25">
      <c r="B96" t="s">
        <v>55</v>
      </c>
      <c r="C96" t="s">
        <v>137</v>
      </c>
      <c r="D96" t="s">
        <v>160</v>
      </c>
      <c r="E96" t="s">
        <v>161</v>
      </c>
      <c r="F96" s="1">
        <v>46.97</v>
      </c>
    </row>
    <row r="97" spans="2:6" hidden="1" x14ac:dyDescent="0.25">
      <c r="B97" t="s">
        <v>55</v>
      </c>
      <c r="C97" t="s">
        <v>137</v>
      </c>
      <c r="D97" t="s">
        <v>164</v>
      </c>
      <c r="E97" t="s">
        <v>165</v>
      </c>
      <c r="F97" s="1">
        <v>55.08</v>
      </c>
    </row>
    <row r="98" spans="2:6" hidden="1" x14ac:dyDescent="0.25">
      <c r="B98" t="s">
        <v>55</v>
      </c>
      <c r="C98" t="s">
        <v>137</v>
      </c>
      <c r="D98" t="s">
        <v>170</v>
      </c>
      <c r="E98" t="s">
        <v>171</v>
      </c>
      <c r="F98" s="1">
        <v>99.33</v>
      </c>
    </row>
    <row r="99" spans="2:6" hidden="1" x14ac:dyDescent="0.25">
      <c r="B99" t="s">
        <v>55</v>
      </c>
      <c r="C99" t="s">
        <v>137</v>
      </c>
      <c r="D99" t="s">
        <v>172</v>
      </c>
      <c r="E99" t="s">
        <v>98</v>
      </c>
      <c r="F99" s="1">
        <v>54.7</v>
      </c>
    </row>
    <row r="100" spans="2:6" hidden="1" x14ac:dyDescent="0.25">
      <c r="B100" t="s">
        <v>55</v>
      </c>
      <c r="C100" t="s">
        <v>137</v>
      </c>
      <c r="D100" t="s">
        <v>173</v>
      </c>
      <c r="E100" t="s">
        <v>174</v>
      </c>
      <c r="F100" s="1">
        <v>54.19</v>
      </c>
    </row>
    <row r="101" spans="2:6" hidden="1" x14ac:dyDescent="0.25">
      <c r="B101" t="s">
        <v>55</v>
      </c>
      <c r="C101" t="s">
        <v>43</v>
      </c>
      <c r="D101" t="s">
        <v>312</v>
      </c>
      <c r="E101" t="s">
        <v>36</v>
      </c>
      <c r="F101" s="1">
        <v>225</v>
      </c>
    </row>
    <row r="102" spans="2:6" hidden="1" x14ac:dyDescent="0.25">
      <c r="B102" t="s">
        <v>55</v>
      </c>
      <c r="C102" t="s">
        <v>43</v>
      </c>
      <c r="D102" t="s">
        <v>313</v>
      </c>
      <c r="E102" t="s">
        <v>123</v>
      </c>
      <c r="F102" s="1">
        <v>149.75</v>
      </c>
    </row>
    <row r="103" spans="2:6" hidden="1" x14ac:dyDescent="0.25">
      <c r="B103" t="s">
        <v>55</v>
      </c>
      <c r="C103" t="s">
        <v>175</v>
      </c>
      <c r="D103" t="s">
        <v>178</v>
      </c>
      <c r="E103" t="s">
        <v>34</v>
      </c>
      <c r="F103" s="1">
        <v>124.84</v>
      </c>
    </row>
    <row r="104" spans="2:6" hidden="1" x14ac:dyDescent="0.25">
      <c r="B104" t="s">
        <v>55</v>
      </c>
      <c r="C104" t="s">
        <v>175</v>
      </c>
      <c r="D104" t="s">
        <v>179</v>
      </c>
      <c r="E104" t="s">
        <v>127</v>
      </c>
      <c r="F104" s="1">
        <v>109.77</v>
      </c>
    </row>
    <row r="105" spans="2:6" hidden="1" x14ac:dyDescent="0.25">
      <c r="B105" t="s">
        <v>55</v>
      </c>
      <c r="C105" t="s">
        <v>175</v>
      </c>
      <c r="D105" t="s">
        <v>180</v>
      </c>
      <c r="E105" t="s">
        <v>127</v>
      </c>
      <c r="F105" s="1">
        <v>357.52</v>
      </c>
    </row>
    <row r="106" spans="2:6" hidden="1" x14ac:dyDescent="0.25">
      <c r="B106" t="s">
        <v>55</v>
      </c>
      <c r="C106" t="s">
        <v>175</v>
      </c>
      <c r="D106" t="s">
        <v>181</v>
      </c>
      <c r="E106" t="s">
        <v>123</v>
      </c>
      <c r="F106" s="1">
        <v>104</v>
      </c>
    </row>
    <row r="107" spans="2:6" hidden="1" x14ac:dyDescent="0.25">
      <c r="B107" t="s">
        <v>55</v>
      </c>
      <c r="C107" t="s">
        <v>175</v>
      </c>
      <c r="D107" t="s">
        <v>182</v>
      </c>
      <c r="E107" t="s">
        <v>127</v>
      </c>
      <c r="F107" s="1">
        <v>410.62</v>
      </c>
    </row>
    <row r="108" spans="2:6" hidden="1" x14ac:dyDescent="0.25">
      <c r="B108" t="s">
        <v>55</v>
      </c>
      <c r="C108" t="s">
        <v>175</v>
      </c>
      <c r="D108" t="s">
        <v>183</v>
      </c>
      <c r="E108" t="s">
        <v>123</v>
      </c>
      <c r="F108" s="1">
        <v>284.20999999999998</v>
      </c>
    </row>
    <row r="109" spans="2:6" hidden="1" x14ac:dyDescent="0.25">
      <c r="B109" t="s">
        <v>55</v>
      </c>
      <c r="C109" t="s">
        <v>175</v>
      </c>
      <c r="D109" t="s">
        <v>184</v>
      </c>
      <c r="E109" t="s">
        <v>127</v>
      </c>
      <c r="F109" s="1">
        <v>141.9</v>
      </c>
    </row>
    <row r="110" spans="2:6" hidden="1" x14ac:dyDescent="0.25">
      <c r="B110" t="s">
        <v>55</v>
      </c>
      <c r="C110" t="s">
        <v>45</v>
      </c>
      <c r="D110" t="s">
        <v>326</v>
      </c>
      <c r="E110" t="s">
        <v>327</v>
      </c>
      <c r="F110" s="1">
        <v>51.31</v>
      </c>
    </row>
    <row r="111" spans="2:6" hidden="1" x14ac:dyDescent="0.25">
      <c r="B111" t="s">
        <v>55</v>
      </c>
      <c r="C111" t="s">
        <v>45</v>
      </c>
      <c r="D111" t="s">
        <v>328</v>
      </c>
      <c r="E111" t="s">
        <v>329</v>
      </c>
      <c r="F111" s="1">
        <v>27.25</v>
      </c>
    </row>
    <row r="112" spans="2:6" hidden="1" x14ac:dyDescent="0.25">
      <c r="B112" t="s">
        <v>55</v>
      </c>
      <c r="C112" t="s">
        <v>45</v>
      </c>
      <c r="D112" t="s">
        <v>330</v>
      </c>
      <c r="E112" t="s">
        <v>329</v>
      </c>
      <c r="F112" s="1">
        <v>27.04</v>
      </c>
    </row>
    <row r="113" spans="2:6" hidden="1" x14ac:dyDescent="0.25">
      <c r="B113" t="s">
        <v>55</v>
      </c>
      <c r="C113" t="s">
        <v>45</v>
      </c>
      <c r="D113" t="s">
        <v>331</v>
      </c>
      <c r="E113" t="s">
        <v>332</v>
      </c>
      <c r="F113" s="1">
        <v>51.21</v>
      </c>
    </row>
    <row r="114" spans="2:6" hidden="1" x14ac:dyDescent="0.25">
      <c r="B114" t="s">
        <v>55</v>
      </c>
      <c r="C114" t="s">
        <v>45</v>
      </c>
      <c r="D114" t="s">
        <v>333</v>
      </c>
      <c r="E114" t="s">
        <v>334</v>
      </c>
      <c r="F114" s="1">
        <v>199.53</v>
      </c>
    </row>
    <row r="115" spans="2:6" hidden="1" x14ac:dyDescent="0.25">
      <c r="B115" t="s">
        <v>55</v>
      </c>
      <c r="C115" t="s">
        <v>1</v>
      </c>
      <c r="D115" t="s">
        <v>59</v>
      </c>
      <c r="E115" t="s">
        <v>16</v>
      </c>
      <c r="F115" s="1">
        <v>43.53</v>
      </c>
    </row>
    <row r="116" spans="2:6" hidden="1" x14ac:dyDescent="0.25">
      <c r="B116" t="s">
        <v>55</v>
      </c>
      <c r="C116" t="s">
        <v>305</v>
      </c>
      <c r="D116" t="s">
        <v>308</v>
      </c>
      <c r="E116" t="s">
        <v>3</v>
      </c>
      <c r="F116" s="1">
        <v>66.13</v>
      </c>
    </row>
    <row r="117" spans="2:6" hidden="1" x14ac:dyDescent="0.25">
      <c r="B117" t="s">
        <v>55</v>
      </c>
      <c r="C117" t="s">
        <v>305</v>
      </c>
      <c r="D117" t="s">
        <v>309</v>
      </c>
      <c r="E117" t="s">
        <v>98</v>
      </c>
      <c r="F117" s="1">
        <v>64.16</v>
      </c>
    </row>
    <row r="118" spans="2:6" hidden="1" x14ac:dyDescent="0.25">
      <c r="B118" t="s">
        <v>55</v>
      </c>
      <c r="C118" t="s">
        <v>188</v>
      </c>
      <c r="D118" t="s">
        <v>189</v>
      </c>
      <c r="E118" t="s">
        <v>105</v>
      </c>
      <c r="F118" s="1">
        <v>76.08</v>
      </c>
    </row>
    <row r="119" spans="2:6" hidden="1" x14ac:dyDescent="0.25">
      <c r="B119" t="s">
        <v>55</v>
      </c>
      <c r="C119" t="s">
        <v>188</v>
      </c>
      <c r="D119" t="s">
        <v>190</v>
      </c>
      <c r="E119" t="s">
        <v>188</v>
      </c>
      <c r="F119" s="1">
        <v>114.45</v>
      </c>
    </row>
    <row r="120" spans="2:6" hidden="1" x14ac:dyDescent="0.25">
      <c r="B120" t="s">
        <v>55</v>
      </c>
      <c r="C120" t="s">
        <v>188</v>
      </c>
      <c r="D120" t="s">
        <v>191</v>
      </c>
      <c r="E120" t="s">
        <v>188</v>
      </c>
      <c r="F120" s="1">
        <v>155.44</v>
      </c>
    </row>
    <row r="121" spans="2:6" hidden="1" x14ac:dyDescent="0.25">
      <c r="B121" t="s">
        <v>55</v>
      </c>
      <c r="C121" t="s">
        <v>188</v>
      </c>
      <c r="D121" t="s">
        <v>192</v>
      </c>
      <c r="E121" t="s">
        <v>193</v>
      </c>
      <c r="F121" s="1">
        <v>80.459999999999994</v>
      </c>
    </row>
    <row r="122" spans="2:6" hidden="1" x14ac:dyDescent="0.25">
      <c r="B122" t="s">
        <v>55</v>
      </c>
      <c r="C122" t="s">
        <v>188</v>
      </c>
      <c r="D122" t="s">
        <v>194</v>
      </c>
      <c r="E122" t="s">
        <v>195</v>
      </c>
      <c r="F122" s="1">
        <v>79.28</v>
      </c>
    </row>
    <row r="123" spans="2:6" hidden="1" x14ac:dyDescent="0.25">
      <c r="B123" t="s">
        <v>55</v>
      </c>
      <c r="C123" t="s">
        <v>188</v>
      </c>
      <c r="D123" t="s">
        <v>198</v>
      </c>
      <c r="E123" t="s">
        <v>199</v>
      </c>
      <c r="F123" s="1">
        <v>113.86</v>
      </c>
    </row>
    <row r="124" spans="2:6" hidden="1" x14ac:dyDescent="0.25">
      <c r="B124" t="s">
        <v>55</v>
      </c>
      <c r="C124" t="s">
        <v>188</v>
      </c>
      <c r="D124" t="s">
        <v>203</v>
      </c>
      <c r="E124" t="s">
        <v>98</v>
      </c>
      <c r="F124" s="1">
        <v>49.04</v>
      </c>
    </row>
    <row r="125" spans="2:6" hidden="1" x14ac:dyDescent="0.25">
      <c r="B125" t="s">
        <v>55</v>
      </c>
      <c r="C125" t="s">
        <v>188</v>
      </c>
      <c r="D125" t="s">
        <v>204</v>
      </c>
      <c r="E125" t="s">
        <v>188</v>
      </c>
      <c r="F125" s="1">
        <v>117.18</v>
      </c>
    </row>
    <row r="126" spans="2:6" hidden="1" x14ac:dyDescent="0.25">
      <c r="B126" t="s">
        <v>55</v>
      </c>
      <c r="C126" t="s">
        <v>188</v>
      </c>
      <c r="D126" t="s">
        <v>205</v>
      </c>
      <c r="E126" t="s">
        <v>105</v>
      </c>
      <c r="F126" s="1">
        <v>77.7</v>
      </c>
    </row>
    <row r="127" spans="2:6" hidden="1" x14ac:dyDescent="0.25">
      <c r="B127" t="s">
        <v>55</v>
      </c>
      <c r="C127" t="s">
        <v>206</v>
      </c>
      <c r="D127" t="s">
        <v>207</v>
      </c>
      <c r="E127" t="s">
        <v>123</v>
      </c>
      <c r="F127" s="1">
        <v>129.66999999999999</v>
      </c>
    </row>
    <row r="128" spans="2:6" hidden="1" x14ac:dyDescent="0.25">
      <c r="B128" t="s">
        <v>55</v>
      </c>
      <c r="C128" t="s">
        <v>206</v>
      </c>
      <c r="D128" t="s">
        <v>208</v>
      </c>
      <c r="E128" t="s">
        <v>123</v>
      </c>
      <c r="F128" s="1">
        <v>197.77</v>
      </c>
    </row>
    <row r="129" spans="2:51" hidden="1" x14ac:dyDescent="0.25">
      <c r="B129" t="s">
        <v>55</v>
      </c>
      <c r="C129" t="s">
        <v>206</v>
      </c>
      <c r="D129" t="s">
        <v>209</v>
      </c>
      <c r="E129" t="s">
        <v>123</v>
      </c>
      <c r="F129" s="1">
        <v>156.51</v>
      </c>
    </row>
    <row r="130" spans="2:51" hidden="1" x14ac:dyDescent="0.25">
      <c r="B130" t="s">
        <v>55</v>
      </c>
      <c r="C130" t="s">
        <v>1</v>
      </c>
      <c r="D130" t="s">
        <v>60</v>
      </c>
      <c r="E130" t="s">
        <v>61</v>
      </c>
      <c r="F130" s="1">
        <v>290.95999999999998</v>
      </c>
    </row>
    <row r="131" spans="2:51" x14ac:dyDescent="0.25">
      <c r="G131" s="31">
        <f>SUM(G3:G50)</f>
        <v>0</v>
      </c>
      <c r="H131" s="31">
        <f t="shared" ref="H131:AY131" si="0">SUM(H3:H50)</f>
        <v>0</v>
      </c>
      <c r="I131" s="31">
        <f t="shared" si="0"/>
        <v>0</v>
      </c>
      <c r="J131" s="31">
        <f t="shared" si="0"/>
        <v>0</v>
      </c>
      <c r="K131" s="31">
        <f t="shared" si="0"/>
        <v>0</v>
      </c>
      <c r="L131" s="31">
        <f t="shared" si="0"/>
        <v>0</v>
      </c>
      <c r="M131" s="31">
        <f t="shared" si="0"/>
        <v>0</v>
      </c>
      <c r="N131" s="31">
        <f t="shared" si="0"/>
        <v>0</v>
      </c>
      <c r="O131" s="31">
        <f t="shared" si="0"/>
        <v>54</v>
      </c>
      <c r="P131" s="31">
        <f t="shared" si="0"/>
        <v>33</v>
      </c>
      <c r="Q131" s="31">
        <f t="shared" si="0"/>
        <v>0</v>
      </c>
      <c r="R131" s="31">
        <f t="shared" si="0"/>
        <v>0</v>
      </c>
      <c r="S131" s="31">
        <f t="shared" si="0"/>
        <v>0</v>
      </c>
      <c r="T131" s="31">
        <f t="shared" si="0"/>
        <v>24</v>
      </c>
      <c r="U131" s="31">
        <f t="shared" si="0"/>
        <v>0</v>
      </c>
      <c r="V131" s="31">
        <f t="shared" si="0"/>
        <v>18</v>
      </c>
      <c r="W131" s="31">
        <f t="shared" si="0"/>
        <v>2</v>
      </c>
      <c r="X131" s="31">
        <f t="shared" si="0"/>
        <v>5</v>
      </c>
      <c r="Y131" s="31">
        <f t="shared" si="0"/>
        <v>1</v>
      </c>
      <c r="Z131" s="31">
        <f t="shared" si="0"/>
        <v>2</v>
      </c>
      <c r="AA131" s="31">
        <f t="shared" si="0"/>
        <v>4</v>
      </c>
      <c r="AB131" s="31">
        <f t="shared" si="0"/>
        <v>2</v>
      </c>
      <c r="AC131" s="31">
        <f t="shared" si="0"/>
        <v>0</v>
      </c>
      <c r="AD131" s="31">
        <f t="shared" si="0"/>
        <v>0</v>
      </c>
      <c r="AE131" s="31">
        <f t="shared" si="0"/>
        <v>0</v>
      </c>
      <c r="AF131" s="31">
        <f t="shared" si="0"/>
        <v>0</v>
      </c>
      <c r="AG131" s="31">
        <f t="shared" si="0"/>
        <v>0</v>
      </c>
      <c r="AH131" s="31">
        <f t="shared" si="0"/>
        <v>0</v>
      </c>
      <c r="AI131" s="31">
        <f t="shared" si="0"/>
        <v>18</v>
      </c>
      <c r="AJ131" s="31">
        <f t="shared" si="0"/>
        <v>13</v>
      </c>
      <c r="AK131" s="31">
        <f t="shared" si="0"/>
        <v>23</v>
      </c>
      <c r="AL131" s="31">
        <f t="shared" si="0"/>
        <v>0</v>
      </c>
      <c r="AM131" s="31">
        <f t="shared" si="0"/>
        <v>0</v>
      </c>
      <c r="AN131" s="31">
        <f t="shared" si="0"/>
        <v>0</v>
      </c>
      <c r="AO131" s="31">
        <f t="shared" si="0"/>
        <v>12</v>
      </c>
      <c r="AP131" s="31">
        <f t="shared" si="0"/>
        <v>0</v>
      </c>
      <c r="AQ131" s="31">
        <f t="shared" si="0"/>
        <v>0</v>
      </c>
      <c r="AR131" s="31">
        <f t="shared" si="0"/>
        <v>0</v>
      </c>
      <c r="AS131" s="31">
        <f>SUM(AS3:AS50)</f>
        <v>12</v>
      </c>
      <c r="AT131" s="31">
        <f t="shared" si="0"/>
        <v>5</v>
      </c>
      <c r="AU131" s="31">
        <f t="shared" si="0"/>
        <v>2</v>
      </c>
      <c r="AV131" s="31">
        <f t="shared" si="0"/>
        <v>0</v>
      </c>
      <c r="AW131" s="31">
        <f t="shared" si="0"/>
        <v>12</v>
      </c>
      <c r="AX131" s="31">
        <f t="shared" si="0"/>
        <v>3</v>
      </c>
      <c r="AY131" s="31">
        <f t="shared" si="0"/>
        <v>8</v>
      </c>
    </row>
    <row r="144" spans="2:51" x14ac:dyDescent="0.25">
      <c r="Y144" s="31"/>
      <c r="Z144" s="31" t="s">
        <v>656</v>
      </c>
    </row>
    <row r="151" spans="16:50" x14ac:dyDescent="0.25">
      <c r="AW151" s="31" t="s">
        <v>657</v>
      </c>
      <c r="AX151" s="31" t="s">
        <v>659</v>
      </c>
    </row>
    <row r="156" spans="16:50" x14ac:dyDescent="0.25">
      <c r="V156" s="31" t="s">
        <v>655</v>
      </c>
    </row>
    <row r="159" spans="16:50" x14ac:dyDescent="0.25">
      <c r="P159" s="31" t="s">
        <v>654</v>
      </c>
    </row>
    <row r="167" spans="49:49" x14ac:dyDescent="0.25">
      <c r="AW167" s="31" t="s">
        <v>658</v>
      </c>
    </row>
  </sheetData>
  <sortState xmlns:xlrd2="http://schemas.microsoft.com/office/spreadsheetml/2017/richdata2" ref="A2:F130">
    <sortCondition ref="A2:A130"/>
  </sortState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0EE92B-9F22-4BF0-96C8-A5B97752E9E8}">
  <dimension ref="A1:AT120"/>
  <sheetViews>
    <sheetView zoomScale="70" zoomScaleNormal="70" workbookViewId="0">
      <pane xSplit="6" ySplit="1" topLeftCell="G5" activePane="bottomRight" state="frozen"/>
      <selection pane="topRight" activeCell="F1" sqref="F1"/>
      <selection pane="bottomLeft" activeCell="A2" sqref="A2"/>
      <selection pane="bottomRight" activeCell="E51" sqref="E51"/>
    </sheetView>
  </sheetViews>
  <sheetFormatPr defaultRowHeight="15" x14ac:dyDescent="0.25"/>
  <cols>
    <col min="1" max="1" width="3.28515625" customWidth="1"/>
    <col min="2" max="2" width="9.28515625" customWidth="1"/>
    <col min="3" max="3" width="22" bestFit="1" customWidth="1"/>
    <col min="4" max="4" width="10.5703125" bestFit="1" customWidth="1"/>
    <col min="5" max="5" width="29.7109375" customWidth="1"/>
    <col min="6" max="6" width="9.7109375" customWidth="1"/>
    <col min="7" max="8" width="23.140625" customWidth="1"/>
    <col min="9" max="9" width="33.5703125" customWidth="1"/>
    <col min="10" max="10" width="25.5703125" customWidth="1"/>
    <col min="11" max="11" width="36.140625" customWidth="1"/>
    <col min="12" max="12" width="32.5703125" customWidth="1"/>
    <col min="13" max="13" width="33.7109375" customWidth="1"/>
    <col min="14" max="14" width="34.42578125" customWidth="1"/>
    <col min="15" max="16" width="34.85546875" customWidth="1"/>
    <col min="17" max="17" width="24.7109375" customWidth="1"/>
    <col min="18" max="18" width="28.85546875" customWidth="1"/>
    <col min="19" max="20" width="30.42578125" customWidth="1"/>
    <col min="21" max="21" width="24.85546875" customWidth="1"/>
    <col min="22" max="23" width="24.42578125" customWidth="1"/>
    <col min="24" max="24" width="35.140625" customWidth="1"/>
    <col min="25" max="25" width="26.7109375" customWidth="1"/>
    <col min="26" max="26" width="26.85546875" customWidth="1"/>
    <col min="27" max="27" width="25.85546875" customWidth="1"/>
    <col min="28" max="28" width="23.42578125" customWidth="1"/>
    <col min="29" max="29" width="26.42578125" customWidth="1"/>
    <col min="30" max="31" width="26.85546875" customWidth="1"/>
    <col min="32" max="32" width="25.5703125" customWidth="1"/>
    <col min="33" max="33" width="26.140625" customWidth="1"/>
    <col min="34" max="34" width="26.5703125" customWidth="1"/>
    <col min="35" max="35" width="25.5703125" customWidth="1"/>
    <col min="36" max="36" width="25.85546875" customWidth="1"/>
    <col min="37" max="38" width="24.5703125" customWidth="1"/>
    <col min="39" max="39" width="26.42578125" customWidth="1"/>
    <col min="40" max="40" width="26.28515625" customWidth="1"/>
    <col min="41" max="41" width="26.85546875" customWidth="1"/>
    <col min="42" max="42" width="28.5703125" customWidth="1"/>
    <col min="43" max="43" width="37.28515625" customWidth="1"/>
    <col min="44" max="44" width="23.42578125" customWidth="1"/>
    <col min="45" max="45" width="20.5703125" customWidth="1"/>
    <col min="46" max="46" width="14.85546875" customWidth="1"/>
  </cols>
  <sheetData>
    <row r="1" spans="1:46" s="31" customFormat="1" ht="15.75" thickBot="1" x14ac:dyDescent="0.3">
      <c r="G1" s="31" t="s">
        <v>615</v>
      </c>
      <c r="H1" s="31" t="s">
        <v>681</v>
      </c>
      <c r="I1" s="31" t="s">
        <v>704</v>
      </c>
      <c r="J1" s="31" t="s">
        <v>701</v>
      </c>
      <c r="K1" s="31" t="s">
        <v>718</v>
      </c>
      <c r="L1" s="31" t="s">
        <v>629</v>
      </c>
      <c r="M1" s="31" t="s">
        <v>703</v>
      </c>
      <c r="N1" s="31" t="s">
        <v>702</v>
      </c>
      <c r="O1" s="31" t="s">
        <v>706</v>
      </c>
      <c r="P1" s="31" t="s">
        <v>717</v>
      </c>
      <c r="Q1" s="31" t="s">
        <v>712</v>
      </c>
      <c r="R1" s="73" t="s">
        <v>721</v>
      </c>
      <c r="S1" s="31" t="s">
        <v>685</v>
      </c>
      <c r="T1" s="31" t="s">
        <v>714</v>
      </c>
      <c r="U1" s="31" t="s">
        <v>620</v>
      </c>
      <c r="V1" s="31" t="s">
        <v>686</v>
      </c>
      <c r="W1" s="31" t="s">
        <v>716</v>
      </c>
      <c r="X1" s="31" t="s">
        <v>643</v>
      </c>
      <c r="Y1" s="31" t="s">
        <v>705</v>
      </c>
      <c r="Z1" s="31" t="s">
        <v>644</v>
      </c>
      <c r="AA1" s="31" t="s">
        <v>642</v>
      </c>
      <c r="AB1" s="31" t="s">
        <v>699</v>
      </c>
      <c r="AC1" s="31" t="s">
        <v>715</v>
      </c>
      <c r="AD1" s="31" t="s">
        <v>646</v>
      </c>
      <c r="AE1" s="31" t="s">
        <v>641</v>
      </c>
      <c r="AF1" s="31" t="s">
        <v>700</v>
      </c>
      <c r="AG1" s="31" t="s">
        <v>720</v>
      </c>
      <c r="AH1" s="31" t="s">
        <v>647</v>
      </c>
      <c r="AI1" s="31" t="s">
        <v>723</v>
      </c>
      <c r="AJ1" s="31" t="s">
        <v>722</v>
      </c>
      <c r="AK1" s="31" t="s">
        <v>649</v>
      </c>
      <c r="AL1" s="31" t="s">
        <v>719</v>
      </c>
      <c r="AM1" s="31" t="s">
        <v>707</v>
      </c>
      <c r="AN1" s="31" t="s">
        <v>708</v>
      </c>
      <c r="AO1" s="31" t="s">
        <v>713</v>
      </c>
      <c r="AP1" s="31" t="s">
        <v>651</v>
      </c>
      <c r="AQ1" s="31" t="s">
        <v>711</v>
      </c>
      <c r="AR1" s="31" t="s">
        <v>709</v>
      </c>
      <c r="AS1" s="31" t="s">
        <v>710</v>
      </c>
      <c r="AT1" s="31" t="s">
        <v>635</v>
      </c>
    </row>
    <row r="2" spans="1:46" ht="15.75" hidden="1" thickBot="1" x14ac:dyDescent="0.3">
      <c r="A2" s="43">
        <v>1</v>
      </c>
      <c r="B2" s="58" t="s">
        <v>344</v>
      </c>
      <c r="C2" s="58" t="s">
        <v>45</v>
      </c>
      <c r="D2" s="58" t="s">
        <v>434</v>
      </c>
      <c r="E2" s="58" t="s">
        <v>290</v>
      </c>
      <c r="F2" s="59">
        <v>171.62</v>
      </c>
      <c r="G2" s="63"/>
      <c r="H2" s="18"/>
      <c r="I2" s="18"/>
      <c r="J2" s="18"/>
      <c r="K2" s="18"/>
      <c r="L2" s="18"/>
      <c r="M2" s="18"/>
      <c r="N2" s="18"/>
      <c r="O2" s="18"/>
      <c r="P2" s="18"/>
      <c r="Q2" s="18"/>
      <c r="R2" s="71"/>
      <c r="S2" s="18"/>
      <c r="T2" s="18"/>
      <c r="U2" s="18"/>
      <c r="V2" s="18"/>
      <c r="W2" s="18"/>
      <c r="X2" s="18"/>
      <c r="Y2" s="18"/>
      <c r="Z2" s="18"/>
      <c r="AA2" s="18"/>
      <c r="AB2" s="18"/>
      <c r="AC2" s="18"/>
      <c r="AD2" s="18"/>
      <c r="AE2" s="18"/>
      <c r="AF2" s="18"/>
      <c r="AG2" s="18"/>
      <c r="AH2" s="18"/>
      <c r="AI2" s="18"/>
      <c r="AJ2" s="18"/>
      <c r="AK2" s="18"/>
      <c r="AL2" s="18"/>
      <c r="AM2" s="18"/>
      <c r="AN2" s="18"/>
      <c r="AO2" s="18"/>
      <c r="AP2" s="18"/>
      <c r="AQ2" s="18"/>
      <c r="AR2" s="18"/>
      <c r="AS2" s="18"/>
      <c r="AT2" s="18"/>
    </row>
    <row r="3" spans="1:46" ht="15.75" hidden="1" thickBot="1" x14ac:dyDescent="0.3">
      <c r="A3" s="46"/>
      <c r="B3" s="2" t="s">
        <v>344</v>
      </c>
      <c r="C3" s="2" t="s">
        <v>38</v>
      </c>
      <c r="D3" s="2" t="s">
        <v>428</v>
      </c>
      <c r="E3" s="2" t="s">
        <v>322</v>
      </c>
      <c r="F3" s="60">
        <v>225.11</v>
      </c>
      <c r="G3" s="63"/>
      <c r="H3" s="18"/>
      <c r="I3" s="18"/>
      <c r="J3" s="18"/>
      <c r="K3" s="18"/>
      <c r="L3" s="18"/>
      <c r="M3" s="18"/>
      <c r="N3" s="18"/>
      <c r="O3" s="18"/>
      <c r="P3" s="18"/>
      <c r="Q3" s="18"/>
      <c r="R3" s="71"/>
      <c r="S3" s="18"/>
      <c r="T3" s="18"/>
      <c r="U3" s="18"/>
      <c r="V3" s="18"/>
      <c r="W3" s="18"/>
      <c r="X3" s="18"/>
      <c r="Y3" s="18"/>
      <c r="Z3" s="18"/>
      <c r="AA3" s="18"/>
      <c r="AB3" s="18"/>
      <c r="AC3" s="18"/>
      <c r="AD3" s="18"/>
      <c r="AE3" s="18"/>
      <c r="AF3" s="18"/>
      <c r="AG3" s="18"/>
      <c r="AH3" s="18"/>
      <c r="AI3" s="18"/>
      <c r="AJ3" s="18"/>
      <c r="AK3" s="18"/>
      <c r="AL3" s="18"/>
      <c r="AM3" s="18"/>
      <c r="AN3" s="18"/>
      <c r="AO3" s="18"/>
      <c r="AP3" s="18"/>
      <c r="AQ3" s="18"/>
      <c r="AR3" s="18"/>
      <c r="AS3" s="18"/>
      <c r="AT3" s="18"/>
    </row>
    <row r="4" spans="1:46" ht="15.75" hidden="1" thickBot="1" x14ac:dyDescent="0.3">
      <c r="A4" s="46"/>
      <c r="B4" t="s">
        <v>344</v>
      </c>
      <c r="C4" t="s">
        <v>38</v>
      </c>
      <c r="D4" t="s">
        <v>429</v>
      </c>
      <c r="E4" t="s">
        <v>320</v>
      </c>
      <c r="F4" s="61">
        <v>163.16999999999999</v>
      </c>
      <c r="G4" s="63"/>
      <c r="H4" s="18"/>
      <c r="I4" s="18"/>
      <c r="J4" s="18"/>
      <c r="K4" s="18"/>
      <c r="L4" s="18"/>
      <c r="M4" s="18"/>
      <c r="N4" s="18"/>
      <c r="O4" s="18"/>
      <c r="P4" s="18"/>
      <c r="Q4" s="18"/>
      <c r="R4" s="71"/>
      <c r="S4" s="18"/>
      <c r="T4" s="18"/>
      <c r="U4" s="18"/>
      <c r="V4" s="18"/>
      <c r="W4" s="18"/>
      <c r="X4" s="18"/>
      <c r="Y4" s="18"/>
      <c r="Z4" s="18"/>
      <c r="AA4" s="18"/>
      <c r="AB4" s="18"/>
      <c r="AC4" s="18"/>
      <c r="AD4" s="18"/>
      <c r="AE4" s="18"/>
      <c r="AF4" s="18"/>
      <c r="AG4" s="18"/>
      <c r="AH4" s="18"/>
      <c r="AI4" s="18"/>
      <c r="AJ4" s="18"/>
      <c r="AK4" s="18"/>
      <c r="AL4" s="18"/>
      <c r="AM4" s="18"/>
      <c r="AN4" s="18"/>
      <c r="AO4" s="18"/>
      <c r="AP4" s="18"/>
      <c r="AQ4" s="18"/>
      <c r="AR4" s="18"/>
      <c r="AS4" s="18"/>
      <c r="AT4" s="18"/>
    </row>
    <row r="5" spans="1:46" x14ac:dyDescent="0.25">
      <c r="A5" s="43">
        <v>1</v>
      </c>
      <c r="B5" s="66" t="s">
        <v>344</v>
      </c>
      <c r="C5" s="58" t="s">
        <v>400</v>
      </c>
      <c r="D5" s="58" t="s">
        <v>403</v>
      </c>
      <c r="E5" s="58" t="s">
        <v>163</v>
      </c>
      <c r="F5" s="59">
        <v>159.28</v>
      </c>
      <c r="G5" s="63"/>
      <c r="H5" s="18"/>
      <c r="I5" s="18"/>
      <c r="J5" s="18"/>
      <c r="K5" s="18"/>
      <c r="L5" s="18"/>
      <c r="M5" s="18"/>
      <c r="N5" s="18"/>
      <c r="O5" s="18"/>
      <c r="P5" s="18"/>
      <c r="Q5" s="18"/>
      <c r="R5" s="71"/>
      <c r="S5" s="18">
        <v>5</v>
      </c>
      <c r="T5" s="18"/>
      <c r="U5" s="18">
        <v>1</v>
      </c>
      <c r="V5" s="18">
        <v>1</v>
      </c>
      <c r="W5" s="18"/>
      <c r="X5" s="18"/>
      <c r="Y5" s="18"/>
      <c r="Z5" s="18"/>
      <c r="AA5" s="18"/>
      <c r="AB5" s="18"/>
      <c r="AC5" s="18"/>
      <c r="AD5" s="18"/>
      <c r="AE5" s="18"/>
      <c r="AF5" s="18"/>
      <c r="AG5" s="18"/>
      <c r="AH5" s="18"/>
      <c r="AI5" s="18"/>
      <c r="AJ5" s="18"/>
      <c r="AK5" s="18"/>
      <c r="AL5" s="18"/>
      <c r="AM5" s="18"/>
      <c r="AN5" s="18"/>
      <c r="AO5" s="18"/>
      <c r="AP5" s="18"/>
      <c r="AQ5" s="18"/>
      <c r="AR5" s="18"/>
      <c r="AS5" s="18"/>
      <c r="AT5" s="18"/>
    </row>
    <row r="6" spans="1:46" x14ac:dyDescent="0.25">
      <c r="A6" s="46">
        <v>1</v>
      </c>
      <c r="B6" s="64" t="s">
        <v>344</v>
      </c>
      <c r="C6" s="2" t="s">
        <v>400</v>
      </c>
      <c r="D6" s="2" t="s">
        <v>404</v>
      </c>
      <c r="E6" s="2" t="s">
        <v>379</v>
      </c>
      <c r="F6" s="60">
        <v>295.79000000000002</v>
      </c>
      <c r="G6" s="63"/>
      <c r="H6" s="18"/>
      <c r="I6" s="18"/>
      <c r="J6" s="18"/>
      <c r="K6" s="18"/>
      <c r="L6" s="18"/>
      <c r="M6" s="18"/>
      <c r="N6" s="18"/>
      <c r="O6" s="18"/>
      <c r="P6" s="18"/>
      <c r="Q6" s="18"/>
      <c r="R6" s="71"/>
      <c r="S6" s="18"/>
      <c r="T6" s="18"/>
      <c r="U6" s="18"/>
      <c r="V6" s="18"/>
      <c r="W6" s="18"/>
      <c r="X6" s="18"/>
      <c r="Y6" s="18"/>
      <c r="Z6" s="18"/>
      <c r="AA6" s="18"/>
      <c r="AB6" s="18"/>
      <c r="AC6" s="18"/>
      <c r="AD6" s="18"/>
      <c r="AE6" s="18">
        <v>11</v>
      </c>
      <c r="AF6" s="18">
        <v>1</v>
      </c>
      <c r="AG6" s="18"/>
      <c r="AH6" s="18"/>
      <c r="AI6" s="18"/>
      <c r="AJ6" s="18"/>
      <c r="AK6" s="18"/>
      <c r="AL6" s="18"/>
      <c r="AM6" s="18"/>
      <c r="AN6" s="18"/>
      <c r="AO6" s="18"/>
      <c r="AP6" s="18"/>
      <c r="AQ6" s="18"/>
      <c r="AR6" s="18"/>
      <c r="AS6" s="18"/>
      <c r="AT6" s="18"/>
    </row>
    <row r="7" spans="1:46" x14ac:dyDescent="0.25">
      <c r="A7" s="46">
        <v>1</v>
      </c>
      <c r="B7" s="65" t="s">
        <v>344</v>
      </c>
      <c r="C7" t="s">
        <v>400</v>
      </c>
      <c r="D7" t="s">
        <v>405</v>
      </c>
      <c r="E7" t="s">
        <v>201</v>
      </c>
      <c r="F7" s="61">
        <v>120.28</v>
      </c>
      <c r="G7" s="63">
        <v>2</v>
      </c>
      <c r="H7" s="18">
        <v>1</v>
      </c>
      <c r="I7" s="18"/>
      <c r="J7" s="18">
        <v>1</v>
      </c>
      <c r="K7" s="18"/>
      <c r="L7" s="18"/>
      <c r="M7" s="18"/>
      <c r="N7" s="18">
        <v>1</v>
      </c>
      <c r="O7" s="18"/>
      <c r="P7" s="18"/>
      <c r="Q7" s="18"/>
      <c r="R7" s="71"/>
      <c r="S7" s="18"/>
      <c r="T7" s="18"/>
      <c r="U7" s="18"/>
      <c r="V7" s="18"/>
      <c r="W7" s="18"/>
      <c r="X7" s="18"/>
      <c r="Y7" s="18"/>
      <c r="Z7" s="18"/>
      <c r="AA7" s="18"/>
      <c r="AB7" s="18"/>
      <c r="AC7" s="18"/>
      <c r="AD7" s="18"/>
      <c r="AE7" s="18"/>
      <c r="AF7" s="18"/>
      <c r="AG7" s="18"/>
      <c r="AH7" s="18"/>
      <c r="AI7" s="18"/>
      <c r="AJ7" s="18"/>
      <c r="AK7" s="18"/>
      <c r="AL7" s="18"/>
      <c r="AM7" s="18"/>
      <c r="AN7" s="18"/>
      <c r="AO7" s="18"/>
      <c r="AP7" s="18"/>
      <c r="AQ7" s="18"/>
      <c r="AR7" s="18"/>
      <c r="AS7" s="18"/>
      <c r="AT7" s="18"/>
    </row>
    <row r="8" spans="1:46" hidden="1" x14ac:dyDescent="0.25">
      <c r="A8" s="46"/>
      <c r="B8" t="s">
        <v>344</v>
      </c>
      <c r="C8" t="s">
        <v>1</v>
      </c>
      <c r="D8" t="s">
        <v>345</v>
      </c>
      <c r="E8" t="s">
        <v>57</v>
      </c>
      <c r="F8" s="61">
        <v>124.09</v>
      </c>
      <c r="G8" s="63"/>
      <c r="H8" s="18"/>
      <c r="I8" s="18"/>
      <c r="J8" s="18"/>
      <c r="K8" s="18"/>
      <c r="L8" s="18"/>
      <c r="M8" s="18"/>
      <c r="N8" s="18"/>
      <c r="O8" s="18"/>
      <c r="P8" s="18"/>
      <c r="Q8" s="18"/>
      <c r="R8" s="71"/>
      <c r="S8" s="18"/>
      <c r="T8" s="18"/>
      <c r="U8" s="18"/>
      <c r="V8" s="18"/>
      <c r="W8" s="18"/>
      <c r="X8" s="18"/>
      <c r="Y8" s="18"/>
      <c r="Z8" s="18"/>
      <c r="AA8" s="18"/>
      <c r="AB8" s="18"/>
      <c r="AC8" s="18"/>
      <c r="AD8" s="18"/>
      <c r="AE8" s="18"/>
      <c r="AF8" s="18"/>
      <c r="AG8" s="18"/>
      <c r="AH8" s="18"/>
      <c r="AI8" s="18"/>
      <c r="AJ8" s="18"/>
      <c r="AK8" s="18"/>
      <c r="AL8" s="18"/>
      <c r="AM8" s="18"/>
      <c r="AN8" s="18"/>
      <c r="AO8" s="18"/>
      <c r="AP8" s="18"/>
      <c r="AQ8" s="18"/>
      <c r="AR8" s="18"/>
      <c r="AS8" s="18"/>
      <c r="AT8" s="18"/>
    </row>
    <row r="9" spans="1:46" hidden="1" x14ac:dyDescent="0.25">
      <c r="A9" s="46"/>
      <c r="B9" s="2" t="s">
        <v>344</v>
      </c>
      <c r="C9" s="2" t="s">
        <v>1</v>
      </c>
      <c r="D9" s="2" t="s">
        <v>346</v>
      </c>
      <c r="E9" s="2" t="s">
        <v>57</v>
      </c>
      <c r="F9" s="60">
        <v>111.4</v>
      </c>
      <c r="G9" s="63"/>
      <c r="H9" s="18"/>
      <c r="I9" s="18"/>
      <c r="J9" s="18"/>
      <c r="K9" s="18"/>
      <c r="L9" s="18"/>
      <c r="M9" s="18"/>
      <c r="N9" s="18"/>
      <c r="O9" s="18"/>
      <c r="P9" s="18"/>
      <c r="Q9" s="18"/>
      <c r="R9" s="71"/>
      <c r="S9" s="18"/>
      <c r="T9" s="18"/>
      <c r="U9" s="18"/>
      <c r="V9" s="18"/>
      <c r="W9" s="18"/>
      <c r="X9" s="18"/>
      <c r="Y9" s="18"/>
      <c r="Z9" s="18"/>
      <c r="AA9" s="18"/>
      <c r="AB9" s="18"/>
      <c r="AC9" s="18"/>
      <c r="AD9" s="18"/>
      <c r="AE9" s="18"/>
      <c r="AF9" s="18"/>
      <c r="AG9" s="18"/>
      <c r="AH9" s="18"/>
      <c r="AI9" s="18"/>
      <c r="AJ9" s="18"/>
      <c r="AK9" s="18"/>
      <c r="AL9" s="18"/>
      <c r="AM9" s="18"/>
      <c r="AN9" s="18"/>
      <c r="AO9" s="18"/>
      <c r="AP9" s="18"/>
      <c r="AQ9" s="18"/>
      <c r="AR9" s="18"/>
      <c r="AS9" s="18"/>
      <c r="AT9" s="18"/>
    </row>
    <row r="10" spans="1:46" hidden="1" x14ac:dyDescent="0.25">
      <c r="A10" s="46"/>
      <c r="B10" t="s">
        <v>344</v>
      </c>
      <c r="C10" t="s">
        <v>1</v>
      </c>
      <c r="D10" t="s">
        <v>347</v>
      </c>
      <c r="E10" t="s">
        <v>16</v>
      </c>
      <c r="F10" s="61">
        <v>42.13</v>
      </c>
      <c r="G10" s="63"/>
      <c r="H10" s="18"/>
      <c r="I10" s="18"/>
      <c r="J10" s="18"/>
      <c r="K10" s="18"/>
      <c r="L10" s="18"/>
      <c r="M10" s="18"/>
      <c r="N10" s="18"/>
      <c r="O10" s="18"/>
      <c r="P10" s="18"/>
      <c r="Q10" s="18"/>
      <c r="R10" s="71"/>
      <c r="S10" s="18"/>
      <c r="T10" s="18"/>
      <c r="U10" s="18"/>
      <c r="V10" s="18"/>
      <c r="W10" s="18"/>
      <c r="X10" s="18"/>
      <c r="Y10" s="18"/>
      <c r="Z10" s="18"/>
      <c r="AA10" s="18"/>
      <c r="AB10" s="18"/>
      <c r="AC10" s="18"/>
      <c r="AD10" s="18"/>
      <c r="AE10" s="18"/>
      <c r="AF10" s="18"/>
      <c r="AG10" s="18"/>
      <c r="AH10" s="18"/>
      <c r="AI10" s="18"/>
      <c r="AJ10" s="18"/>
      <c r="AK10" s="18"/>
      <c r="AL10" s="18"/>
      <c r="AM10" s="18"/>
      <c r="AN10" s="18"/>
      <c r="AO10" s="18"/>
      <c r="AP10" s="18"/>
      <c r="AQ10" s="18"/>
      <c r="AR10" s="18"/>
      <c r="AS10" s="18"/>
      <c r="AT10" s="18"/>
    </row>
    <row r="11" spans="1:46" x14ac:dyDescent="0.25">
      <c r="A11" s="46">
        <v>1</v>
      </c>
      <c r="B11" s="64" t="s">
        <v>344</v>
      </c>
      <c r="C11" s="2" t="s">
        <v>400</v>
      </c>
      <c r="D11" s="2" t="s">
        <v>406</v>
      </c>
      <c r="E11" s="2" t="s">
        <v>201</v>
      </c>
      <c r="F11" s="60">
        <v>121.42</v>
      </c>
      <c r="G11" s="63">
        <v>2</v>
      </c>
      <c r="H11" s="18">
        <v>1</v>
      </c>
      <c r="I11" s="18"/>
      <c r="J11" s="18">
        <v>1</v>
      </c>
      <c r="K11" s="18"/>
      <c r="L11" s="18"/>
      <c r="M11" s="18">
        <v>1</v>
      </c>
      <c r="N11" s="18"/>
      <c r="O11" s="18"/>
      <c r="P11" s="18"/>
      <c r="Q11" s="18"/>
      <c r="R11" s="71"/>
      <c r="S11" s="18"/>
      <c r="T11" s="18"/>
      <c r="U11" s="18"/>
      <c r="V11" s="18"/>
      <c r="W11" s="18"/>
      <c r="X11" s="18"/>
      <c r="Y11" s="18"/>
      <c r="Z11" s="18"/>
      <c r="AA11" s="18"/>
      <c r="AB11" s="18"/>
      <c r="AC11" s="18"/>
      <c r="AD11" s="18"/>
      <c r="AE11" s="18"/>
      <c r="AF11" s="18"/>
      <c r="AG11" s="18"/>
      <c r="AH11" s="18"/>
      <c r="AI11" s="18"/>
      <c r="AJ11" s="18"/>
      <c r="AK11" s="18"/>
      <c r="AL11" s="18"/>
      <c r="AM11" s="18"/>
      <c r="AN11" s="18"/>
      <c r="AO11" s="18"/>
      <c r="AP11" s="18"/>
      <c r="AQ11" s="18"/>
      <c r="AR11" s="18"/>
      <c r="AS11" s="18"/>
      <c r="AT11" s="18"/>
    </row>
    <row r="12" spans="1:46" x14ac:dyDescent="0.25">
      <c r="A12" s="46">
        <v>1</v>
      </c>
      <c r="B12" s="65" t="s">
        <v>344</v>
      </c>
      <c r="C12" t="s">
        <v>413</v>
      </c>
      <c r="D12" t="s">
        <v>414</v>
      </c>
      <c r="E12" t="s">
        <v>267</v>
      </c>
      <c r="F12" s="61">
        <v>110.49</v>
      </c>
      <c r="G12" s="63"/>
      <c r="H12" s="18">
        <v>2</v>
      </c>
      <c r="I12" s="18"/>
      <c r="J12" s="18"/>
      <c r="K12" s="18"/>
      <c r="L12" s="18"/>
      <c r="M12" s="18"/>
      <c r="N12" s="18"/>
      <c r="O12" s="18"/>
      <c r="P12" s="18"/>
      <c r="Q12" s="18"/>
      <c r="R12" s="71"/>
      <c r="S12" s="18"/>
      <c r="T12" s="18"/>
      <c r="U12" s="18"/>
      <c r="V12" s="18"/>
      <c r="W12" s="18"/>
      <c r="X12" s="18"/>
      <c r="Y12" s="18"/>
      <c r="Z12" s="18"/>
      <c r="AA12" s="18"/>
      <c r="AB12" s="18"/>
      <c r="AC12" s="18"/>
      <c r="AD12" s="18"/>
      <c r="AE12" s="18"/>
      <c r="AF12" s="18"/>
      <c r="AG12" s="18"/>
      <c r="AH12" s="18"/>
      <c r="AI12" s="18"/>
      <c r="AJ12" s="18"/>
      <c r="AK12" s="18"/>
      <c r="AL12" s="18"/>
      <c r="AM12" s="18"/>
      <c r="AN12" s="18"/>
      <c r="AO12" s="18"/>
      <c r="AP12" s="18"/>
      <c r="AQ12" s="18"/>
      <c r="AR12" s="18"/>
      <c r="AS12" s="18"/>
      <c r="AT12" s="18"/>
    </row>
    <row r="13" spans="1:46" x14ac:dyDescent="0.25">
      <c r="A13" s="46">
        <v>1</v>
      </c>
      <c r="B13" s="64" t="s">
        <v>344</v>
      </c>
      <c r="C13" s="2" t="s">
        <v>400</v>
      </c>
      <c r="D13" s="2" t="s">
        <v>407</v>
      </c>
      <c r="E13" s="2" t="s">
        <v>408</v>
      </c>
      <c r="F13" s="60">
        <v>232.11</v>
      </c>
      <c r="G13" s="63">
        <v>2</v>
      </c>
      <c r="H13" s="18">
        <v>1</v>
      </c>
      <c r="I13" s="18">
        <v>1</v>
      </c>
      <c r="J13" s="18"/>
      <c r="K13" s="18"/>
      <c r="L13" s="18"/>
      <c r="M13" s="18"/>
      <c r="N13" s="18">
        <v>1</v>
      </c>
      <c r="O13" s="18"/>
      <c r="P13" s="18"/>
      <c r="Q13" s="18"/>
      <c r="R13" s="71"/>
      <c r="S13" s="18"/>
      <c r="T13" s="18"/>
      <c r="U13" s="18"/>
      <c r="V13" s="18"/>
      <c r="W13" s="18"/>
      <c r="X13" s="18"/>
      <c r="Y13" s="18">
        <v>1</v>
      </c>
      <c r="Z13" s="18">
        <v>3</v>
      </c>
      <c r="AA13" s="18"/>
      <c r="AB13" s="18"/>
      <c r="AC13" s="18"/>
      <c r="AD13" s="18"/>
      <c r="AE13" s="18"/>
      <c r="AF13" s="18"/>
      <c r="AG13" s="18"/>
      <c r="AH13" s="18"/>
      <c r="AI13" s="18"/>
      <c r="AJ13" s="18"/>
      <c r="AK13" s="18"/>
      <c r="AL13" s="18"/>
      <c r="AM13" s="18"/>
      <c r="AN13" s="18"/>
      <c r="AO13" s="18"/>
      <c r="AP13" s="18"/>
      <c r="AQ13" s="18"/>
      <c r="AR13" s="18"/>
      <c r="AS13" s="18"/>
      <c r="AT13" s="18"/>
    </row>
    <row r="14" spans="1:46" x14ac:dyDescent="0.25">
      <c r="A14" s="46">
        <v>1</v>
      </c>
      <c r="B14" s="65" t="s">
        <v>344</v>
      </c>
      <c r="C14" t="s">
        <v>413</v>
      </c>
      <c r="D14" t="s">
        <v>415</v>
      </c>
      <c r="E14" t="s">
        <v>267</v>
      </c>
      <c r="F14" s="61">
        <v>691.17</v>
      </c>
      <c r="G14" s="63"/>
      <c r="H14" s="18">
        <v>10</v>
      </c>
      <c r="I14" s="18"/>
      <c r="J14" s="18"/>
      <c r="K14" s="18"/>
      <c r="L14" s="18"/>
      <c r="M14" s="18"/>
      <c r="N14" s="18"/>
      <c r="O14" s="18">
        <v>10</v>
      </c>
      <c r="P14" s="18"/>
      <c r="Q14" s="18"/>
      <c r="R14" s="71"/>
      <c r="S14" s="18"/>
      <c r="T14" s="18"/>
      <c r="U14" s="18"/>
      <c r="V14" s="18"/>
      <c r="W14" s="18"/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8"/>
      <c r="AJ14" s="18"/>
      <c r="AK14" s="18"/>
      <c r="AL14" s="18"/>
      <c r="AM14" s="18"/>
      <c r="AN14" s="18"/>
      <c r="AO14" s="18"/>
      <c r="AP14" s="18"/>
      <c r="AQ14" s="18"/>
      <c r="AR14" s="18"/>
      <c r="AS14" s="18"/>
      <c r="AT14" s="18"/>
    </row>
    <row r="15" spans="1:46" x14ac:dyDescent="0.25">
      <c r="A15" s="46">
        <v>1</v>
      </c>
      <c r="B15" s="64" t="s">
        <v>344</v>
      </c>
      <c r="C15" s="2" t="s">
        <v>400</v>
      </c>
      <c r="D15" s="2" t="s">
        <v>409</v>
      </c>
      <c r="E15" s="2" t="s">
        <v>410</v>
      </c>
      <c r="F15" s="60">
        <v>162.82</v>
      </c>
      <c r="G15" s="63"/>
      <c r="H15" s="18"/>
      <c r="I15" s="18"/>
      <c r="J15" s="18"/>
      <c r="K15" s="18"/>
      <c r="L15" s="18"/>
      <c r="M15" s="18"/>
      <c r="N15" s="18"/>
      <c r="O15" s="18"/>
      <c r="P15" s="18"/>
      <c r="Q15" s="18"/>
      <c r="R15" s="71"/>
      <c r="S15" s="18"/>
      <c r="T15" s="18"/>
      <c r="U15" s="18"/>
      <c r="V15" s="18"/>
      <c r="W15" s="18"/>
      <c r="X15" s="18"/>
      <c r="Y15" s="18"/>
      <c r="Z15" s="18"/>
      <c r="AA15" s="18"/>
      <c r="AB15" s="18"/>
      <c r="AC15" s="18"/>
      <c r="AD15" s="18"/>
      <c r="AE15" s="18"/>
      <c r="AF15" s="18"/>
      <c r="AG15" s="18"/>
      <c r="AH15" s="18"/>
      <c r="AI15" s="18"/>
      <c r="AJ15" s="18"/>
      <c r="AK15" s="18"/>
      <c r="AL15" s="18"/>
      <c r="AM15" s="18">
        <v>3</v>
      </c>
      <c r="AN15" s="18">
        <v>1</v>
      </c>
      <c r="AO15" s="18"/>
      <c r="AP15" s="18"/>
      <c r="AQ15" s="18"/>
      <c r="AR15" s="18"/>
      <c r="AS15" s="18"/>
      <c r="AT15" s="18"/>
    </row>
    <row r="16" spans="1:46" hidden="1" x14ac:dyDescent="0.25">
      <c r="A16" s="46">
        <v>1</v>
      </c>
      <c r="B16" t="s">
        <v>344</v>
      </c>
      <c r="C16" t="s">
        <v>400</v>
      </c>
      <c r="D16" t="s">
        <v>411</v>
      </c>
      <c r="E16" t="s">
        <v>3</v>
      </c>
      <c r="F16" s="61">
        <v>311.22000000000003</v>
      </c>
      <c r="G16" s="63"/>
      <c r="H16" s="18"/>
      <c r="I16" s="18"/>
      <c r="J16" s="18"/>
      <c r="K16" s="18"/>
      <c r="L16" s="18"/>
      <c r="M16" s="18"/>
      <c r="N16" s="18"/>
      <c r="O16" s="18"/>
      <c r="P16" s="18"/>
      <c r="Q16" s="18"/>
      <c r="R16" s="71"/>
      <c r="S16" s="18"/>
      <c r="T16" s="18"/>
      <c r="U16" s="18"/>
      <c r="V16" s="18"/>
      <c r="W16" s="18"/>
      <c r="X16" s="18"/>
      <c r="Y16" s="18"/>
      <c r="Z16" s="18"/>
      <c r="AA16" s="18"/>
      <c r="AB16" s="18"/>
      <c r="AC16" s="18"/>
      <c r="AD16" s="18"/>
      <c r="AE16" s="18"/>
      <c r="AF16" s="18"/>
      <c r="AG16" s="18"/>
      <c r="AH16" s="18"/>
      <c r="AI16" s="18"/>
      <c r="AJ16" s="18"/>
      <c r="AK16" s="18"/>
      <c r="AL16" s="18"/>
      <c r="AM16" s="18"/>
      <c r="AN16" s="18"/>
      <c r="AO16" s="18"/>
      <c r="AP16" s="18"/>
      <c r="AQ16" s="18"/>
      <c r="AR16" s="18"/>
      <c r="AS16" s="18"/>
      <c r="AT16" s="18"/>
    </row>
    <row r="17" spans="1:46" hidden="1" x14ac:dyDescent="0.25">
      <c r="A17" s="46">
        <v>1</v>
      </c>
      <c r="B17" s="2" t="s">
        <v>344</v>
      </c>
      <c r="C17" s="2" t="s">
        <v>400</v>
      </c>
      <c r="D17" s="2" t="s">
        <v>412</v>
      </c>
      <c r="E17" s="2" t="s">
        <v>3</v>
      </c>
      <c r="F17" s="60">
        <v>42.47</v>
      </c>
      <c r="G17" s="63"/>
      <c r="H17" s="18"/>
      <c r="I17" s="18"/>
      <c r="J17" s="18"/>
      <c r="K17" s="18"/>
      <c r="L17" s="18"/>
      <c r="M17" s="18"/>
      <c r="N17" s="18"/>
      <c r="O17" s="18"/>
      <c r="P17" s="18"/>
      <c r="Q17" s="18"/>
      <c r="R17" s="71"/>
      <c r="S17" s="18"/>
      <c r="T17" s="18"/>
      <c r="U17" s="18"/>
      <c r="V17" s="18"/>
      <c r="W17" s="18"/>
      <c r="X17" s="18"/>
      <c r="Y17" s="18"/>
      <c r="Z17" s="18"/>
      <c r="AA17" s="18"/>
      <c r="AB17" s="18"/>
      <c r="AC17" s="18"/>
      <c r="AD17" s="18"/>
      <c r="AE17" s="18"/>
      <c r="AF17" s="18"/>
      <c r="AG17" s="18"/>
      <c r="AH17" s="18"/>
      <c r="AI17" s="18"/>
      <c r="AJ17" s="18"/>
      <c r="AK17" s="18"/>
      <c r="AL17" s="18"/>
      <c r="AM17" s="18"/>
      <c r="AN17" s="18"/>
      <c r="AO17" s="18"/>
      <c r="AP17" s="18"/>
      <c r="AQ17" s="18"/>
      <c r="AR17" s="18"/>
      <c r="AS17" s="18"/>
      <c r="AT17" s="18"/>
    </row>
    <row r="18" spans="1:46" x14ac:dyDescent="0.25">
      <c r="A18" s="46">
        <v>1</v>
      </c>
      <c r="B18" s="65" t="s">
        <v>344</v>
      </c>
      <c r="C18" t="s">
        <v>413</v>
      </c>
      <c r="D18" t="s">
        <v>416</v>
      </c>
      <c r="E18" t="s">
        <v>267</v>
      </c>
      <c r="F18" s="61">
        <v>45.42</v>
      </c>
      <c r="G18" s="63"/>
      <c r="H18" s="18">
        <v>3</v>
      </c>
      <c r="I18" s="18"/>
      <c r="J18" s="18"/>
      <c r="K18" s="18"/>
      <c r="L18" s="18"/>
      <c r="M18" s="18"/>
      <c r="N18" s="18"/>
      <c r="O18" s="18"/>
      <c r="P18" s="18"/>
      <c r="Q18" s="18"/>
      <c r="R18" s="71"/>
      <c r="S18" s="18"/>
      <c r="T18" s="18"/>
      <c r="U18" s="18"/>
      <c r="V18" s="18"/>
      <c r="W18" s="18"/>
      <c r="X18" s="18"/>
      <c r="Y18" s="18"/>
      <c r="Z18" s="18"/>
      <c r="AA18" s="18"/>
      <c r="AB18" s="18"/>
      <c r="AC18" s="18"/>
      <c r="AD18" s="18"/>
      <c r="AE18" s="18"/>
      <c r="AF18" s="18"/>
      <c r="AG18" s="18"/>
      <c r="AH18" s="18"/>
      <c r="AI18" s="18"/>
      <c r="AJ18" s="18"/>
      <c r="AK18" s="18"/>
      <c r="AL18" s="18"/>
      <c r="AM18" s="18"/>
      <c r="AN18" s="18"/>
      <c r="AO18" s="18"/>
      <c r="AP18" s="18"/>
      <c r="AQ18" s="18"/>
      <c r="AR18" s="18"/>
      <c r="AS18" s="18"/>
      <c r="AT18" s="18"/>
    </row>
    <row r="19" spans="1:46" hidden="1" x14ac:dyDescent="0.25">
      <c r="A19" s="46">
        <v>1</v>
      </c>
      <c r="B19" s="2" t="s">
        <v>344</v>
      </c>
      <c r="C19" s="2" t="s">
        <v>413</v>
      </c>
      <c r="D19" s="2" t="s">
        <v>417</v>
      </c>
      <c r="E19" s="2" t="s">
        <v>127</v>
      </c>
      <c r="F19" s="60">
        <v>219.76</v>
      </c>
      <c r="G19" s="63"/>
      <c r="H19" s="18"/>
      <c r="I19" s="18"/>
      <c r="J19" s="18"/>
      <c r="K19" s="18"/>
      <c r="L19" s="18"/>
      <c r="M19" s="18"/>
      <c r="N19" s="18"/>
      <c r="O19" s="18"/>
      <c r="P19" s="18"/>
      <c r="Q19" s="18"/>
      <c r="R19" s="71"/>
      <c r="S19" s="18"/>
      <c r="T19" s="18"/>
      <c r="U19" s="18"/>
      <c r="V19" s="18"/>
      <c r="W19" s="18"/>
      <c r="X19" s="18"/>
      <c r="Y19" s="18"/>
      <c r="Z19" s="18"/>
      <c r="AA19" s="18"/>
      <c r="AB19" s="18"/>
      <c r="AC19" s="18"/>
      <c r="AD19" s="18"/>
      <c r="AE19" s="18"/>
      <c r="AF19" s="18"/>
      <c r="AG19" s="18"/>
      <c r="AH19" s="18"/>
      <c r="AI19" s="18"/>
      <c r="AJ19" s="18"/>
      <c r="AK19" s="18"/>
      <c r="AL19" s="18"/>
      <c r="AM19" s="18"/>
      <c r="AN19" s="18"/>
      <c r="AO19" s="18"/>
      <c r="AP19" s="18"/>
      <c r="AQ19" s="18"/>
      <c r="AR19" s="18"/>
      <c r="AS19" s="18"/>
      <c r="AT19" s="18"/>
    </row>
    <row r="20" spans="1:46" hidden="1" x14ac:dyDescent="0.25">
      <c r="A20" s="46">
        <v>1</v>
      </c>
      <c r="B20" t="s">
        <v>344</v>
      </c>
      <c r="C20" t="s">
        <v>413</v>
      </c>
      <c r="D20" t="s">
        <v>418</v>
      </c>
      <c r="E20" t="s">
        <v>123</v>
      </c>
      <c r="F20" s="61">
        <v>224.69</v>
      </c>
      <c r="G20" s="63"/>
      <c r="H20" s="18"/>
      <c r="I20" s="18"/>
      <c r="J20" s="18"/>
      <c r="K20" s="18"/>
      <c r="L20" s="18"/>
      <c r="M20" s="18"/>
      <c r="N20" s="18"/>
      <c r="O20" s="18"/>
      <c r="P20" s="18"/>
      <c r="Q20" s="18"/>
      <c r="R20" s="71"/>
      <c r="S20" s="18"/>
      <c r="T20" s="18"/>
      <c r="U20" s="18"/>
      <c r="V20" s="18"/>
      <c r="W20" s="18"/>
      <c r="X20" s="18"/>
      <c r="Y20" s="18"/>
      <c r="Z20" s="18"/>
      <c r="AA20" s="18"/>
      <c r="AB20" s="18"/>
      <c r="AC20" s="18"/>
      <c r="AD20" s="18"/>
      <c r="AE20" s="18"/>
      <c r="AF20" s="18"/>
      <c r="AG20" s="18"/>
      <c r="AH20" s="18"/>
      <c r="AI20" s="18"/>
      <c r="AJ20" s="18"/>
      <c r="AK20" s="18"/>
      <c r="AL20" s="18"/>
      <c r="AM20" s="18"/>
      <c r="AN20" s="18"/>
      <c r="AO20" s="18"/>
      <c r="AP20" s="18"/>
      <c r="AQ20" s="18"/>
      <c r="AR20" s="18"/>
      <c r="AS20" s="18"/>
      <c r="AT20" s="18"/>
    </row>
    <row r="21" spans="1:46" x14ac:dyDescent="0.25">
      <c r="A21" s="46">
        <v>1</v>
      </c>
      <c r="B21" s="64" t="s">
        <v>344</v>
      </c>
      <c r="C21" s="2" t="s">
        <v>29</v>
      </c>
      <c r="D21" s="2" t="s">
        <v>421</v>
      </c>
      <c r="E21" s="2" t="s">
        <v>422</v>
      </c>
      <c r="F21" s="60">
        <v>571.35</v>
      </c>
      <c r="G21" s="63"/>
      <c r="H21" s="18"/>
      <c r="I21" s="18"/>
      <c r="J21" s="18"/>
      <c r="K21" s="18"/>
      <c r="L21" s="18"/>
      <c r="M21" s="18"/>
      <c r="N21" s="18"/>
      <c r="O21" s="18"/>
      <c r="P21" s="18"/>
      <c r="Q21" s="18"/>
      <c r="R21" s="71"/>
      <c r="S21" s="18"/>
      <c r="T21" s="18"/>
      <c r="U21" s="18"/>
      <c r="V21" s="18"/>
      <c r="W21" s="18"/>
      <c r="X21" s="18"/>
      <c r="Y21" s="18"/>
      <c r="Z21" s="18"/>
      <c r="AA21" s="18"/>
      <c r="AB21" s="18"/>
      <c r="AC21" s="18"/>
      <c r="AD21" s="18"/>
      <c r="AE21" s="18"/>
      <c r="AF21" s="18"/>
      <c r="AG21" s="18"/>
      <c r="AH21" s="18"/>
      <c r="AI21" s="18"/>
      <c r="AJ21" s="18"/>
      <c r="AK21" s="18"/>
      <c r="AL21" s="18"/>
      <c r="AM21" s="18"/>
      <c r="AN21" s="18"/>
      <c r="AO21" s="18"/>
      <c r="AP21" s="18"/>
      <c r="AQ21" s="18"/>
      <c r="AR21" s="18"/>
      <c r="AS21" s="18"/>
      <c r="AT21" s="18"/>
    </row>
    <row r="22" spans="1:46" hidden="1" x14ac:dyDescent="0.25">
      <c r="A22" s="46">
        <v>1</v>
      </c>
      <c r="B22" t="s">
        <v>344</v>
      </c>
      <c r="C22" t="s">
        <v>29</v>
      </c>
      <c r="D22" t="s">
        <v>423</v>
      </c>
      <c r="E22" t="s">
        <v>127</v>
      </c>
      <c r="F22" s="61">
        <v>215.63</v>
      </c>
      <c r="G22" s="63"/>
      <c r="H22" s="18"/>
      <c r="I22" s="18"/>
      <c r="J22" s="18"/>
      <c r="K22" s="18"/>
      <c r="L22" s="18"/>
      <c r="M22" s="18"/>
      <c r="N22" s="18"/>
      <c r="O22" s="18"/>
      <c r="P22" s="18"/>
      <c r="Q22" s="18"/>
      <c r="R22" s="71"/>
      <c r="S22" s="18"/>
      <c r="T22" s="18"/>
      <c r="U22" s="18"/>
      <c r="V22" s="18"/>
      <c r="W22" s="18"/>
      <c r="X22" s="18"/>
      <c r="Y22" s="18"/>
      <c r="Z22" s="18"/>
      <c r="AA22" s="18"/>
      <c r="AB22" s="18"/>
      <c r="AC22" s="18"/>
      <c r="AD22" s="18"/>
      <c r="AE22" s="18"/>
      <c r="AF22" s="18"/>
      <c r="AG22" s="18"/>
      <c r="AH22" s="18"/>
      <c r="AI22" s="18"/>
      <c r="AJ22" s="18"/>
      <c r="AK22" s="18"/>
      <c r="AL22" s="18"/>
      <c r="AM22" s="18"/>
      <c r="AN22" s="18"/>
      <c r="AO22" s="18"/>
      <c r="AP22" s="18"/>
      <c r="AQ22" s="18"/>
      <c r="AR22" s="18"/>
      <c r="AS22" s="18"/>
      <c r="AT22" s="18"/>
    </row>
    <row r="23" spans="1:46" hidden="1" x14ac:dyDescent="0.25">
      <c r="A23" s="46">
        <v>1</v>
      </c>
      <c r="B23" s="2" t="s">
        <v>344</v>
      </c>
      <c r="C23" s="2" t="s">
        <v>29</v>
      </c>
      <c r="D23" s="2" t="s">
        <v>424</v>
      </c>
      <c r="E23" s="2" t="s">
        <v>127</v>
      </c>
      <c r="F23" s="60">
        <v>87.55</v>
      </c>
      <c r="G23" s="63"/>
      <c r="H23" s="18"/>
      <c r="I23" s="18"/>
      <c r="J23" s="18"/>
      <c r="K23" s="18"/>
      <c r="L23" s="18"/>
      <c r="M23" s="18"/>
      <c r="N23" s="18"/>
      <c r="O23" s="18"/>
      <c r="P23" s="18"/>
      <c r="Q23" s="18"/>
      <c r="R23" s="71"/>
      <c r="S23" s="18"/>
      <c r="T23" s="18"/>
      <c r="U23" s="18"/>
      <c r="V23" s="18"/>
      <c r="W23" s="18"/>
      <c r="X23" s="18"/>
      <c r="Y23" s="18"/>
      <c r="Z23" s="18"/>
      <c r="AA23" s="18"/>
      <c r="AB23" s="18"/>
      <c r="AC23" s="18"/>
      <c r="AD23" s="18"/>
      <c r="AE23" s="18"/>
      <c r="AF23" s="18"/>
      <c r="AG23" s="18"/>
      <c r="AH23" s="18"/>
      <c r="AI23" s="18"/>
      <c r="AJ23" s="18"/>
      <c r="AK23" s="18"/>
      <c r="AL23" s="18"/>
      <c r="AM23" s="18"/>
      <c r="AN23" s="18"/>
      <c r="AO23" s="18"/>
      <c r="AP23" s="18"/>
      <c r="AQ23" s="18"/>
      <c r="AR23" s="18"/>
      <c r="AS23" s="18"/>
      <c r="AT23" s="18"/>
    </row>
    <row r="24" spans="1:46" hidden="1" x14ac:dyDescent="0.25">
      <c r="A24" s="46">
        <v>1</v>
      </c>
      <c r="B24" t="s">
        <v>344</v>
      </c>
      <c r="C24" t="s">
        <v>29</v>
      </c>
      <c r="D24" t="s">
        <v>425</v>
      </c>
      <c r="E24" t="s">
        <v>127</v>
      </c>
      <c r="F24" s="61">
        <v>645.37</v>
      </c>
      <c r="G24" s="63"/>
      <c r="H24" s="18"/>
      <c r="I24" s="18"/>
      <c r="J24" s="18"/>
      <c r="K24" s="18"/>
      <c r="L24" s="18"/>
      <c r="M24" s="18"/>
      <c r="N24" s="18"/>
      <c r="O24" s="18"/>
      <c r="P24" s="18"/>
      <c r="Q24" s="18"/>
      <c r="R24" s="71"/>
      <c r="S24" s="18"/>
      <c r="T24" s="18"/>
      <c r="U24" s="18"/>
      <c r="V24" s="18"/>
      <c r="W24" s="18"/>
      <c r="X24" s="18"/>
      <c r="Y24" s="18"/>
      <c r="Z24" s="18"/>
      <c r="AA24" s="18"/>
      <c r="AB24" s="18"/>
      <c r="AC24" s="18"/>
      <c r="AD24" s="18"/>
      <c r="AE24" s="18"/>
      <c r="AF24" s="18"/>
      <c r="AG24" s="18"/>
      <c r="AH24" s="18"/>
      <c r="AI24" s="18"/>
      <c r="AJ24" s="18"/>
      <c r="AK24" s="18"/>
      <c r="AL24" s="18"/>
      <c r="AM24" s="18"/>
      <c r="AN24" s="18"/>
      <c r="AO24" s="18"/>
      <c r="AP24" s="18"/>
      <c r="AQ24" s="18"/>
      <c r="AR24" s="18"/>
      <c r="AS24" s="18"/>
      <c r="AT24" s="18"/>
    </row>
    <row r="25" spans="1:46" hidden="1" x14ac:dyDescent="0.25">
      <c r="A25" s="46">
        <v>1</v>
      </c>
      <c r="B25" s="2" t="s">
        <v>344</v>
      </c>
      <c r="C25" s="2" t="s">
        <v>29</v>
      </c>
      <c r="D25" s="2" t="s">
        <v>426</v>
      </c>
      <c r="E25" s="2" t="s">
        <v>127</v>
      </c>
      <c r="F25" s="60">
        <v>135.72</v>
      </c>
      <c r="G25" s="63"/>
      <c r="H25" s="18"/>
      <c r="I25" s="18"/>
      <c r="J25" s="18"/>
      <c r="K25" s="18"/>
      <c r="L25" s="18"/>
      <c r="M25" s="18"/>
      <c r="N25" s="18"/>
      <c r="O25" s="18"/>
      <c r="P25" s="18"/>
      <c r="Q25" s="18"/>
      <c r="R25" s="71"/>
      <c r="S25" s="18"/>
      <c r="T25" s="18"/>
      <c r="U25" s="18"/>
      <c r="V25" s="18"/>
      <c r="W25" s="18"/>
      <c r="X25" s="18"/>
      <c r="Y25" s="18"/>
      <c r="Z25" s="18"/>
      <c r="AA25" s="18"/>
      <c r="AB25" s="18"/>
      <c r="AC25" s="18"/>
      <c r="AD25" s="18"/>
      <c r="AE25" s="18"/>
      <c r="AF25" s="18"/>
      <c r="AG25" s="18"/>
      <c r="AH25" s="18"/>
      <c r="AI25" s="18"/>
      <c r="AJ25" s="18"/>
      <c r="AK25" s="18"/>
      <c r="AL25" s="18"/>
      <c r="AM25" s="18"/>
      <c r="AN25" s="18"/>
      <c r="AO25" s="18"/>
      <c r="AP25" s="18"/>
      <c r="AQ25" s="18"/>
      <c r="AR25" s="18"/>
      <c r="AS25" s="18"/>
      <c r="AT25" s="18"/>
    </row>
    <row r="26" spans="1:46" ht="15.75" thickBot="1" x14ac:dyDescent="0.3">
      <c r="A26" s="47">
        <v>1</v>
      </c>
      <c r="B26" s="67" t="s">
        <v>344</v>
      </c>
      <c r="C26" s="6" t="s">
        <v>45</v>
      </c>
      <c r="D26" s="6" t="s">
        <v>435</v>
      </c>
      <c r="E26" s="6" t="s">
        <v>436</v>
      </c>
      <c r="F26" s="62">
        <v>96.12</v>
      </c>
      <c r="G26" s="63"/>
      <c r="H26" s="18"/>
      <c r="I26" s="18"/>
      <c r="J26" s="18"/>
      <c r="K26" s="18"/>
      <c r="L26" s="18"/>
      <c r="M26" s="18"/>
      <c r="N26" s="18"/>
      <c r="O26" s="18"/>
      <c r="P26" s="18"/>
      <c r="Q26" s="18"/>
      <c r="R26" s="71"/>
      <c r="S26" s="18"/>
      <c r="T26" s="18"/>
      <c r="U26" s="18"/>
      <c r="V26" s="18"/>
      <c r="W26" s="18"/>
      <c r="X26" s="18"/>
      <c r="Y26" s="18"/>
      <c r="Z26" s="18"/>
      <c r="AA26" s="18"/>
      <c r="AB26" s="18"/>
      <c r="AC26" s="18"/>
      <c r="AD26" s="18"/>
      <c r="AE26" s="18"/>
      <c r="AF26" s="18"/>
      <c r="AG26" s="18"/>
      <c r="AH26" s="18"/>
      <c r="AI26" s="18"/>
      <c r="AJ26" s="18"/>
      <c r="AK26" s="18"/>
      <c r="AL26" s="18"/>
      <c r="AM26" s="18"/>
      <c r="AN26" s="18"/>
      <c r="AO26" s="18"/>
      <c r="AP26" s="18"/>
      <c r="AQ26" s="18"/>
      <c r="AR26" s="18">
        <v>1</v>
      </c>
      <c r="AS26" s="18">
        <v>1</v>
      </c>
      <c r="AT26" s="18"/>
    </row>
    <row r="27" spans="1:46" x14ac:dyDescent="0.25">
      <c r="A27" s="46">
        <v>1</v>
      </c>
      <c r="B27" t="s">
        <v>344</v>
      </c>
      <c r="C27" t="s">
        <v>29</v>
      </c>
      <c r="D27" t="s">
        <v>419</v>
      </c>
      <c r="E27" t="s">
        <v>296</v>
      </c>
      <c r="F27" s="61">
        <v>241.76</v>
      </c>
      <c r="G27" s="63"/>
      <c r="H27" s="18"/>
      <c r="I27" s="18"/>
      <c r="J27" s="18"/>
      <c r="K27" s="18"/>
      <c r="L27" s="18"/>
      <c r="M27" s="18"/>
      <c r="N27" s="18"/>
      <c r="O27" s="18"/>
      <c r="P27" s="18"/>
      <c r="Q27" s="18">
        <v>2</v>
      </c>
      <c r="R27" s="71"/>
      <c r="S27" s="18"/>
      <c r="T27" s="18"/>
      <c r="U27" s="18"/>
      <c r="V27" s="18"/>
      <c r="W27" s="18"/>
      <c r="X27" s="18">
        <v>1</v>
      </c>
      <c r="Y27" s="18"/>
      <c r="Z27" s="18"/>
      <c r="AA27" s="18"/>
      <c r="AB27" s="18">
        <v>2</v>
      </c>
      <c r="AC27" s="18"/>
      <c r="AD27" s="18"/>
      <c r="AE27" s="18"/>
      <c r="AF27" s="18"/>
      <c r="AG27" s="18"/>
      <c r="AH27" s="18"/>
      <c r="AI27" s="18"/>
      <c r="AJ27" s="18"/>
      <c r="AK27" s="18"/>
      <c r="AL27" s="18"/>
      <c r="AM27" s="18"/>
      <c r="AN27" s="18"/>
      <c r="AO27" s="18">
        <v>1</v>
      </c>
      <c r="AP27" s="18">
        <v>2</v>
      </c>
      <c r="AQ27" s="18"/>
      <c r="AR27" s="18"/>
      <c r="AS27" s="18"/>
      <c r="AT27" s="18"/>
    </row>
    <row r="28" spans="1:46" ht="15.75" thickBot="1" x14ac:dyDescent="0.3">
      <c r="A28" s="47">
        <v>1</v>
      </c>
      <c r="B28" s="6" t="s">
        <v>344</v>
      </c>
      <c r="C28" s="6" t="s">
        <v>29</v>
      </c>
      <c r="D28" s="6" t="s">
        <v>420</v>
      </c>
      <c r="E28" s="6" t="s">
        <v>296</v>
      </c>
      <c r="F28" s="62">
        <v>199.45</v>
      </c>
      <c r="G28" s="63"/>
      <c r="H28" s="18"/>
      <c r="I28" s="18"/>
      <c r="J28" s="18"/>
      <c r="K28" s="18"/>
      <c r="L28" s="18"/>
      <c r="M28" s="18"/>
      <c r="N28" s="18"/>
      <c r="O28" s="18"/>
      <c r="P28" s="18"/>
      <c r="Q28" s="18"/>
      <c r="R28" s="71"/>
      <c r="S28" s="18"/>
      <c r="T28" s="18">
        <v>1</v>
      </c>
      <c r="U28" s="18"/>
      <c r="V28" s="18"/>
      <c r="W28" s="18"/>
      <c r="X28" s="18"/>
      <c r="Y28" s="18"/>
      <c r="Z28" s="18"/>
      <c r="AA28" s="18"/>
      <c r="AB28" s="18"/>
      <c r="AC28" s="18"/>
      <c r="AD28" s="18"/>
      <c r="AE28" s="18"/>
      <c r="AF28" s="18"/>
      <c r="AG28" s="18"/>
      <c r="AH28" s="18"/>
      <c r="AI28" s="18"/>
      <c r="AJ28" s="18"/>
      <c r="AK28" s="18"/>
      <c r="AL28" s="18"/>
      <c r="AM28" s="18"/>
      <c r="AN28" s="18"/>
      <c r="AO28" s="18"/>
      <c r="AP28" s="18"/>
      <c r="AQ28" s="18">
        <v>2</v>
      </c>
      <c r="AR28" s="18"/>
      <c r="AS28" s="18"/>
      <c r="AT28" s="18"/>
    </row>
    <row r="29" spans="1:46" x14ac:dyDescent="0.25">
      <c r="B29" s="64" t="s">
        <v>344</v>
      </c>
      <c r="C29" s="2" t="s">
        <v>389</v>
      </c>
      <c r="D29" s="2" t="s">
        <v>390</v>
      </c>
      <c r="E29" s="2" t="s">
        <v>267</v>
      </c>
      <c r="F29" s="5">
        <v>207.1</v>
      </c>
      <c r="G29" s="18"/>
      <c r="H29" s="18">
        <v>4</v>
      </c>
      <c r="I29" s="18"/>
      <c r="J29" s="18"/>
      <c r="K29" s="18"/>
      <c r="L29" s="18"/>
      <c r="M29" s="18"/>
      <c r="N29" s="18"/>
      <c r="O29" s="18">
        <v>4</v>
      </c>
      <c r="P29" s="18"/>
      <c r="Q29" s="18"/>
      <c r="R29" s="71"/>
      <c r="S29" s="18"/>
      <c r="T29" s="18"/>
      <c r="U29" s="18"/>
      <c r="V29" s="18"/>
      <c r="W29" s="18"/>
      <c r="X29" s="18"/>
      <c r="Y29" s="18"/>
      <c r="Z29" s="18"/>
      <c r="AA29" s="18"/>
      <c r="AB29" s="18"/>
      <c r="AC29" s="18"/>
      <c r="AD29" s="18"/>
      <c r="AE29" s="18"/>
      <c r="AF29" s="18"/>
      <c r="AG29" s="18"/>
      <c r="AH29" s="18"/>
      <c r="AI29" s="18"/>
      <c r="AJ29" s="18"/>
      <c r="AK29" s="18"/>
      <c r="AL29" s="18"/>
      <c r="AM29" s="18"/>
      <c r="AN29" s="18"/>
      <c r="AO29" s="18"/>
      <c r="AP29" s="18"/>
      <c r="AQ29" s="18"/>
      <c r="AR29" s="18"/>
      <c r="AS29" s="18"/>
      <c r="AT29" s="18"/>
    </row>
    <row r="30" spans="1:46" x14ac:dyDescent="0.25">
      <c r="B30" s="65" t="s">
        <v>344</v>
      </c>
      <c r="C30" t="s">
        <v>359</v>
      </c>
      <c r="D30" t="s">
        <v>360</v>
      </c>
      <c r="E30" t="s">
        <v>201</v>
      </c>
      <c r="F30" s="1">
        <v>144.88999999999999</v>
      </c>
      <c r="G30" s="18">
        <v>2</v>
      </c>
      <c r="H30" s="18">
        <v>1</v>
      </c>
      <c r="I30" s="18">
        <v>1</v>
      </c>
      <c r="J30" s="18"/>
      <c r="K30" s="18"/>
      <c r="L30" s="18"/>
      <c r="M30" s="18"/>
      <c r="N30" s="18">
        <v>1</v>
      </c>
      <c r="O30" s="18"/>
      <c r="P30" s="18"/>
      <c r="Q30" s="18"/>
      <c r="R30" s="71"/>
      <c r="S30" s="18"/>
      <c r="T30" s="18"/>
      <c r="U30" s="18"/>
      <c r="V30" s="18"/>
      <c r="W30" s="18"/>
      <c r="X30" s="18"/>
      <c r="Y30" s="18"/>
      <c r="Z30" s="18"/>
      <c r="AA30" s="18"/>
      <c r="AB30" s="18"/>
      <c r="AC30" s="18"/>
      <c r="AD30" s="18"/>
      <c r="AE30" s="18"/>
      <c r="AF30" s="18"/>
      <c r="AG30" s="18"/>
      <c r="AH30" s="18"/>
      <c r="AI30" s="18"/>
      <c r="AJ30" s="18"/>
      <c r="AK30" s="18"/>
      <c r="AL30" s="18"/>
      <c r="AM30" s="18"/>
      <c r="AN30" s="18"/>
      <c r="AO30" s="18"/>
      <c r="AP30" s="18"/>
      <c r="AQ30" s="18"/>
      <c r="AR30" s="18"/>
      <c r="AS30" s="18"/>
      <c r="AT30" s="18"/>
    </row>
    <row r="31" spans="1:46" x14ac:dyDescent="0.25">
      <c r="B31" s="64" t="s">
        <v>344</v>
      </c>
      <c r="C31" s="2" t="s">
        <v>359</v>
      </c>
      <c r="D31" s="2" t="s">
        <v>361</v>
      </c>
      <c r="E31" s="2" t="s">
        <v>362</v>
      </c>
      <c r="F31" s="5">
        <v>174.97</v>
      </c>
      <c r="G31" s="18">
        <v>2</v>
      </c>
      <c r="H31" s="18">
        <v>1</v>
      </c>
      <c r="I31" s="18">
        <v>1</v>
      </c>
      <c r="J31" s="18"/>
      <c r="K31" s="18"/>
      <c r="L31" s="18"/>
      <c r="M31" s="18"/>
      <c r="N31" s="18">
        <v>1</v>
      </c>
      <c r="O31" s="18"/>
      <c r="P31" s="18"/>
      <c r="Q31" s="18"/>
      <c r="R31" s="71"/>
      <c r="S31" s="18"/>
      <c r="T31" s="18"/>
      <c r="U31" s="18"/>
      <c r="V31" s="18"/>
      <c r="W31" s="18"/>
      <c r="X31" s="18"/>
      <c r="Y31" s="18"/>
      <c r="Z31" s="18"/>
      <c r="AA31" s="18"/>
      <c r="AB31" s="18"/>
      <c r="AC31" s="18"/>
      <c r="AD31" s="18"/>
      <c r="AE31" s="18"/>
      <c r="AF31" s="18"/>
      <c r="AG31" s="18"/>
      <c r="AH31" s="18"/>
      <c r="AI31" s="18"/>
      <c r="AJ31" s="18"/>
      <c r="AK31" s="18"/>
      <c r="AL31" s="18"/>
      <c r="AM31" s="18"/>
      <c r="AN31" s="18"/>
      <c r="AO31" s="18"/>
      <c r="AP31" s="18"/>
      <c r="AQ31" s="18"/>
      <c r="AR31" s="18"/>
      <c r="AS31" s="18"/>
      <c r="AT31" s="18"/>
    </row>
    <row r="32" spans="1:46" x14ac:dyDescent="0.25">
      <c r="B32" s="65" t="s">
        <v>344</v>
      </c>
      <c r="C32" t="s">
        <v>359</v>
      </c>
      <c r="D32" t="s">
        <v>363</v>
      </c>
      <c r="E32" t="s">
        <v>201</v>
      </c>
      <c r="F32" s="1">
        <v>190.84</v>
      </c>
      <c r="G32" s="18">
        <v>2</v>
      </c>
      <c r="H32" s="18">
        <v>1</v>
      </c>
      <c r="I32" s="18">
        <v>1</v>
      </c>
      <c r="J32" s="18"/>
      <c r="K32" s="18"/>
      <c r="L32" s="18"/>
      <c r="M32" s="18">
        <v>1</v>
      </c>
      <c r="N32" s="18"/>
      <c r="O32" s="18"/>
      <c r="P32" s="18"/>
      <c r="Q32" s="18"/>
      <c r="R32" s="71"/>
      <c r="S32" s="18"/>
      <c r="T32" s="18"/>
      <c r="U32" s="18"/>
      <c r="V32" s="18"/>
      <c r="W32" s="18"/>
      <c r="X32" s="18"/>
      <c r="Y32" s="18">
        <v>1</v>
      </c>
      <c r="Z32" s="18">
        <v>3</v>
      </c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  <c r="AO32" s="18"/>
      <c r="AP32" s="18"/>
      <c r="AQ32" s="18"/>
      <c r="AR32" s="18"/>
      <c r="AS32" s="18"/>
      <c r="AT32" s="18"/>
    </row>
    <row r="33" spans="2:46" x14ac:dyDescent="0.25">
      <c r="B33" s="64" t="s">
        <v>344</v>
      </c>
      <c r="C33" s="2" t="s">
        <v>389</v>
      </c>
      <c r="D33" s="2" t="s">
        <v>391</v>
      </c>
      <c r="E33" s="2" t="s">
        <v>267</v>
      </c>
      <c r="F33" s="5">
        <v>182.73</v>
      </c>
      <c r="G33" s="18"/>
      <c r="H33" s="18">
        <v>3</v>
      </c>
      <c r="I33" s="18"/>
      <c r="J33" s="18"/>
      <c r="K33" s="18"/>
      <c r="L33" s="18"/>
      <c r="M33" s="18"/>
      <c r="N33" s="18"/>
      <c r="O33" s="18">
        <v>3</v>
      </c>
      <c r="P33" s="18"/>
      <c r="Q33" s="18"/>
      <c r="R33" s="71"/>
      <c r="S33" s="18"/>
      <c r="T33" s="18"/>
      <c r="U33" s="18"/>
      <c r="V33" s="18"/>
      <c r="W33" s="18"/>
      <c r="X33" s="18"/>
      <c r="Y33" s="18"/>
      <c r="Z33" s="18"/>
      <c r="AA33" s="18"/>
      <c r="AB33" s="18"/>
      <c r="AC33" s="18"/>
      <c r="AD33" s="18"/>
      <c r="AE33" s="18"/>
      <c r="AF33" s="18"/>
      <c r="AG33" s="18"/>
      <c r="AH33" s="18"/>
      <c r="AI33" s="18"/>
      <c r="AJ33" s="18"/>
      <c r="AK33" s="18"/>
      <c r="AL33" s="18"/>
      <c r="AM33" s="18"/>
      <c r="AN33" s="18"/>
      <c r="AO33" s="18"/>
      <c r="AP33" s="18"/>
      <c r="AQ33" s="18"/>
      <c r="AR33" s="18"/>
      <c r="AS33" s="18"/>
      <c r="AT33" s="18"/>
    </row>
    <row r="34" spans="2:46" x14ac:dyDescent="0.25">
      <c r="B34" s="65" t="s">
        <v>344</v>
      </c>
      <c r="C34" t="s">
        <v>359</v>
      </c>
      <c r="D34" t="s">
        <v>364</v>
      </c>
      <c r="E34" t="s">
        <v>163</v>
      </c>
      <c r="F34" s="1">
        <v>383.65</v>
      </c>
      <c r="G34" s="18"/>
      <c r="H34" s="18"/>
      <c r="I34" s="18"/>
      <c r="J34" s="18"/>
      <c r="K34" s="18"/>
      <c r="L34" s="18"/>
      <c r="M34" s="18"/>
      <c r="N34" s="18"/>
      <c r="O34" s="18"/>
      <c r="P34" s="18"/>
      <c r="Q34" s="18"/>
      <c r="R34" s="71"/>
      <c r="S34" s="18">
        <v>11</v>
      </c>
      <c r="T34" s="18"/>
      <c r="U34" s="18">
        <v>2</v>
      </c>
      <c r="V34" s="18">
        <v>4</v>
      </c>
      <c r="W34" s="18">
        <v>2</v>
      </c>
      <c r="X34" s="18"/>
      <c r="Y34" s="18"/>
      <c r="Z34" s="18"/>
      <c r="AA34" s="18"/>
      <c r="AB34" s="18"/>
      <c r="AC34" s="18"/>
      <c r="AD34" s="18"/>
      <c r="AE34" s="18"/>
      <c r="AF34" s="18"/>
      <c r="AG34" s="18"/>
      <c r="AH34" s="18"/>
      <c r="AI34" s="18"/>
      <c r="AJ34" s="18"/>
      <c r="AK34" s="18"/>
      <c r="AL34" s="18"/>
      <c r="AM34" s="18"/>
      <c r="AN34" s="18"/>
      <c r="AO34" s="18"/>
      <c r="AP34" s="18"/>
      <c r="AQ34" s="18"/>
      <c r="AR34" s="18"/>
      <c r="AS34" s="18"/>
      <c r="AT34" s="18"/>
    </row>
    <row r="35" spans="2:46" x14ac:dyDescent="0.25">
      <c r="B35" s="64" t="s">
        <v>344</v>
      </c>
      <c r="C35" s="2" t="s">
        <v>359</v>
      </c>
      <c r="D35" s="2" t="s">
        <v>365</v>
      </c>
      <c r="E35" s="2" t="s">
        <v>267</v>
      </c>
      <c r="F35" s="5">
        <v>186.68</v>
      </c>
      <c r="G35" s="18"/>
      <c r="H35" s="18">
        <v>4</v>
      </c>
      <c r="I35" s="18"/>
      <c r="J35" s="18"/>
      <c r="K35" s="18"/>
      <c r="L35" s="18"/>
      <c r="M35" s="18"/>
      <c r="N35" s="18"/>
      <c r="O35" s="18">
        <v>2</v>
      </c>
      <c r="P35" s="18">
        <v>2</v>
      </c>
      <c r="Q35" s="18"/>
      <c r="R35" s="71"/>
      <c r="S35" s="18"/>
      <c r="T35" s="18"/>
      <c r="U35" s="18"/>
      <c r="V35" s="18"/>
      <c r="W35" s="18"/>
      <c r="X35" s="18"/>
      <c r="Y35" s="18"/>
      <c r="Z35" s="18"/>
      <c r="AA35" s="18"/>
      <c r="AB35" s="18"/>
      <c r="AC35" s="18"/>
      <c r="AD35" s="18"/>
      <c r="AE35" s="18"/>
      <c r="AF35" s="18"/>
      <c r="AG35" s="18"/>
      <c r="AH35" s="18"/>
      <c r="AI35" s="18"/>
      <c r="AJ35" s="18"/>
      <c r="AK35" s="18"/>
      <c r="AL35" s="18"/>
      <c r="AM35" s="18"/>
      <c r="AN35" s="18"/>
      <c r="AO35" s="18"/>
      <c r="AP35" s="18"/>
      <c r="AQ35" s="18"/>
      <c r="AR35" s="18"/>
      <c r="AS35" s="18"/>
      <c r="AT35" s="18"/>
    </row>
    <row r="36" spans="2:46" x14ac:dyDescent="0.25">
      <c r="B36" s="65" t="s">
        <v>344</v>
      </c>
      <c r="C36" t="s">
        <v>359</v>
      </c>
      <c r="D36" t="s">
        <v>366</v>
      </c>
      <c r="E36" t="s">
        <v>201</v>
      </c>
      <c r="F36" s="1">
        <v>118.82</v>
      </c>
      <c r="G36" s="18">
        <v>2</v>
      </c>
      <c r="H36" s="18">
        <v>1</v>
      </c>
      <c r="I36" s="18"/>
      <c r="J36" s="18">
        <v>1</v>
      </c>
      <c r="K36" s="18"/>
      <c r="L36" s="18"/>
      <c r="M36" s="18">
        <v>1</v>
      </c>
      <c r="N36" s="18"/>
      <c r="O36" s="18"/>
      <c r="P36" s="18"/>
      <c r="Q36" s="18"/>
      <c r="R36" s="71"/>
      <c r="S36" s="18"/>
      <c r="T36" s="18"/>
      <c r="U36" s="18"/>
      <c r="V36" s="18"/>
      <c r="W36" s="18"/>
      <c r="X36" s="18"/>
      <c r="Y36" s="18"/>
      <c r="Z36" s="18"/>
      <c r="AA36" s="18"/>
      <c r="AB36" s="18"/>
      <c r="AC36" s="18"/>
      <c r="AD36" s="18"/>
      <c r="AE36" s="18"/>
      <c r="AF36" s="18"/>
      <c r="AG36" s="18"/>
      <c r="AH36" s="18"/>
      <c r="AI36" s="18"/>
      <c r="AJ36" s="18"/>
      <c r="AK36" s="18"/>
      <c r="AL36" s="18"/>
      <c r="AM36" s="18"/>
      <c r="AN36" s="18"/>
      <c r="AO36" s="18"/>
      <c r="AP36" s="18"/>
      <c r="AQ36" s="18"/>
      <c r="AR36" s="18"/>
      <c r="AS36" s="18"/>
      <c r="AT36" s="18"/>
    </row>
    <row r="37" spans="2:46" x14ac:dyDescent="0.25">
      <c r="B37" s="64" t="s">
        <v>344</v>
      </c>
      <c r="C37" s="2" t="s">
        <v>359</v>
      </c>
      <c r="D37" s="2" t="s">
        <v>367</v>
      </c>
      <c r="E37" s="2" t="s">
        <v>201</v>
      </c>
      <c r="F37" s="5">
        <v>206.19</v>
      </c>
      <c r="G37" s="18">
        <v>2</v>
      </c>
      <c r="H37" s="18">
        <v>1</v>
      </c>
      <c r="I37" s="18">
        <v>1</v>
      </c>
      <c r="J37" s="18"/>
      <c r="K37" s="18"/>
      <c r="L37" s="18"/>
      <c r="M37" s="18">
        <v>1</v>
      </c>
      <c r="N37" s="18"/>
      <c r="O37" s="18"/>
      <c r="P37" s="18"/>
      <c r="Q37" s="18"/>
      <c r="R37" s="71"/>
      <c r="S37" s="18"/>
      <c r="T37" s="18"/>
      <c r="U37" s="18"/>
      <c r="V37" s="18"/>
      <c r="W37" s="18"/>
      <c r="X37" s="18"/>
      <c r="Y37" s="18">
        <v>1</v>
      </c>
      <c r="Z37" s="18">
        <v>3</v>
      </c>
      <c r="AA37" s="18"/>
      <c r="AB37" s="18"/>
      <c r="AC37" s="18"/>
      <c r="AD37" s="18"/>
      <c r="AE37" s="18"/>
      <c r="AF37" s="18"/>
      <c r="AG37" s="18"/>
      <c r="AH37" s="18"/>
      <c r="AI37" s="18"/>
      <c r="AJ37" s="18"/>
      <c r="AK37" s="18"/>
      <c r="AL37" s="18"/>
      <c r="AM37" s="18"/>
      <c r="AN37" s="18"/>
      <c r="AO37" s="18"/>
      <c r="AP37" s="18"/>
      <c r="AQ37" s="18"/>
      <c r="AR37" s="18"/>
      <c r="AS37" s="18"/>
      <c r="AT37" s="18"/>
    </row>
    <row r="38" spans="2:46" x14ac:dyDescent="0.25">
      <c r="B38" s="65" t="s">
        <v>344</v>
      </c>
      <c r="C38" t="s">
        <v>359</v>
      </c>
      <c r="D38" t="s">
        <v>368</v>
      </c>
      <c r="E38" t="s">
        <v>201</v>
      </c>
      <c r="F38" s="1">
        <v>124.68</v>
      </c>
      <c r="G38" s="18">
        <v>2</v>
      </c>
      <c r="H38" s="18">
        <v>1</v>
      </c>
      <c r="I38" s="18">
        <v>1</v>
      </c>
      <c r="J38" s="18"/>
      <c r="K38" s="18"/>
      <c r="L38" s="18"/>
      <c r="M38" s="18"/>
      <c r="N38" s="18">
        <v>1</v>
      </c>
      <c r="O38" s="18"/>
      <c r="P38" s="18"/>
      <c r="Q38" s="18"/>
      <c r="R38" s="71"/>
      <c r="S38" s="18"/>
      <c r="T38" s="18"/>
      <c r="U38" s="18"/>
      <c r="V38" s="18"/>
      <c r="W38" s="18"/>
      <c r="X38" s="18"/>
      <c r="Y38" s="18"/>
      <c r="Z38" s="18"/>
      <c r="AA38" s="18"/>
      <c r="AB38" s="18"/>
      <c r="AC38" s="18"/>
      <c r="AD38" s="18"/>
      <c r="AE38" s="18"/>
      <c r="AF38" s="18"/>
      <c r="AG38" s="18"/>
      <c r="AH38" s="18"/>
      <c r="AI38" s="18"/>
      <c r="AJ38" s="18"/>
      <c r="AK38" s="18"/>
      <c r="AL38" s="18"/>
      <c r="AM38" s="18"/>
      <c r="AN38" s="18"/>
      <c r="AO38" s="18"/>
      <c r="AP38" s="18"/>
      <c r="AQ38" s="18"/>
      <c r="AR38" s="18"/>
      <c r="AS38" s="18"/>
      <c r="AT38" s="18"/>
    </row>
    <row r="39" spans="2:46" x14ac:dyDescent="0.25">
      <c r="B39" s="64" t="s">
        <v>344</v>
      </c>
      <c r="C39" s="2" t="s">
        <v>359</v>
      </c>
      <c r="D39" s="2" t="s">
        <v>369</v>
      </c>
      <c r="E39" s="2" t="s">
        <v>201</v>
      </c>
      <c r="F39" s="5">
        <v>109.01</v>
      </c>
      <c r="G39" s="18">
        <v>2</v>
      </c>
      <c r="H39" s="18">
        <v>1</v>
      </c>
      <c r="I39" s="18">
        <v>1</v>
      </c>
      <c r="J39" s="18"/>
      <c r="K39" s="18">
        <v>1</v>
      </c>
      <c r="L39" s="18"/>
      <c r="M39" s="18">
        <v>1</v>
      </c>
      <c r="N39" s="18"/>
      <c r="O39" s="18"/>
      <c r="P39" s="18"/>
      <c r="Q39" s="18"/>
      <c r="R39" s="71"/>
      <c r="S39" s="18"/>
      <c r="T39" s="18"/>
      <c r="U39" s="18"/>
      <c r="V39" s="18"/>
      <c r="W39" s="18"/>
      <c r="X39" s="18"/>
      <c r="Y39" s="18"/>
      <c r="Z39" s="18"/>
      <c r="AA39" s="18"/>
      <c r="AB39" s="18"/>
      <c r="AC39" s="18"/>
      <c r="AD39" s="18"/>
      <c r="AE39" s="18"/>
      <c r="AF39" s="18"/>
      <c r="AG39" s="18"/>
      <c r="AH39" s="18"/>
      <c r="AI39" s="18"/>
      <c r="AJ39" s="18"/>
      <c r="AK39" s="18"/>
      <c r="AL39" s="18"/>
      <c r="AM39" s="18"/>
      <c r="AN39" s="18"/>
      <c r="AO39" s="18"/>
      <c r="AP39" s="18"/>
      <c r="AQ39" s="18"/>
      <c r="AR39" s="18"/>
      <c r="AS39" s="18"/>
      <c r="AT39" s="18"/>
    </row>
    <row r="40" spans="2:46" x14ac:dyDescent="0.25">
      <c r="B40" s="65" t="s">
        <v>344</v>
      </c>
      <c r="C40" t="s">
        <v>389</v>
      </c>
      <c r="D40" t="s">
        <v>392</v>
      </c>
      <c r="E40" t="s">
        <v>267</v>
      </c>
      <c r="F40" s="1">
        <v>437.83</v>
      </c>
      <c r="G40" s="18"/>
      <c r="H40" s="18">
        <v>8</v>
      </c>
      <c r="I40" s="18"/>
      <c r="J40" s="18"/>
      <c r="K40" s="18"/>
      <c r="L40" s="18"/>
      <c r="M40" s="18"/>
      <c r="N40" s="18"/>
      <c r="O40" s="18">
        <v>6</v>
      </c>
      <c r="P40" s="18">
        <v>2</v>
      </c>
      <c r="Q40" s="18"/>
      <c r="R40" s="71"/>
      <c r="S40" s="18"/>
      <c r="T40" s="18"/>
      <c r="U40" s="18"/>
      <c r="V40" s="18"/>
      <c r="W40" s="18"/>
      <c r="X40" s="18"/>
      <c r="Y40" s="18"/>
      <c r="Z40" s="18"/>
      <c r="AA40" s="18"/>
      <c r="AB40" s="18"/>
      <c r="AC40" s="18"/>
      <c r="AD40" s="18"/>
      <c r="AE40" s="18"/>
      <c r="AF40" s="18"/>
      <c r="AG40" s="18"/>
      <c r="AH40" s="18"/>
      <c r="AI40" s="18"/>
      <c r="AJ40" s="18"/>
      <c r="AK40" s="18"/>
      <c r="AL40" s="18">
        <v>6</v>
      </c>
      <c r="AM40" s="18"/>
      <c r="AN40" s="18"/>
      <c r="AO40" s="18"/>
      <c r="AP40" s="18"/>
      <c r="AQ40" s="18"/>
      <c r="AR40" s="18"/>
      <c r="AS40" s="18"/>
      <c r="AT40" s="18"/>
    </row>
    <row r="41" spans="2:46" x14ac:dyDescent="0.25">
      <c r="B41" s="64" t="s">
        <v>344</v>
      </c>
      <c r="C41" s="2" t="s">
        <v>359</v>
      </c>
      <c r="D41" s="2" t="s">
        <v>370</v>
      </c>
      <c r="E41" s="2" t="s">
        <v>972</v>
      </c>
      <c r="F41" s="5">
        <v>126.63</v>
      </c>
      <c r="G41" s="18">
        <v>2</v>
      </c>
      <c r="H41" s="18">
        <v>1</v>
      </c>
      <c r="I41" s="18">
        <v>1</v>
      </c>
      <c r="J41" s="18"/>
      <c r="K41" s="18"/>
      <c r="L41" s="18"/>
      <c r="M41" s="18">
        <v>1</v>
      </c>
      <c r="N41" s="18"/>
      <c r="O41" s="18"/>
      <c r="P41" s="18"/>
      <c r="Q41" s="18"/>
      <c r="R41" s="71"/>
      <c r="S41" s="18"/>
      <c r="T41" s="18"/>
      <c r="U41" s="18"/>
      <c r="V41" s="18"/>
      <c r="W41" s="18"/>
      <c r="X41" s="18"/>
      <c r="Y41" s="18"/>
      <c r="Z41" s="18"/>
      <c r="AA41" s="18"/>
      <c r="AB41" s="18"/>
      <c r="AC41" s="18"/>
      <c r="AD41" s="18"/>
      <c r="AE41" s="18"/>
      <c r="AF41" s="18"/>
      <c r="AG41" s="18"/>
      <c r="AH41" s="18"/>
      <c r="AI41" s="18"/>
      <c r="AJ41" s="18"/>
      <c r="AK41" s="18"/>
      <c r="AL41" s="18"/>
      <c r="AM41" s="18"/>
      <c r="AN41" s="18"/>
      <c r="AO41" s="18"/>
      <c r="AP41" s="18"/>
      <c r="AQ41" s="18"/>
      <c r="AR41" s="18"/>
      <c r="AS41" s="18"/>
      <c r="AT41" s="18"/>
    </row>
    <row r="42" spans="2:46" x14ac:dyDescent="0.25">
      <c r="B42" s="65" t="s">
        <v>344</v>
      </c>
      <c r="C42" t="s">
        <v>359</v>
      </c>
      <c r="D42" t="s">
        <v>371</v>
      </c>
      <c r="E42" t="s">
        <v>372</v>
      </c>
      <c r="F42" s="1">
        <v>115.72</v>
      </c>
      <c r="G42" s="18">
        <v>2</v>
      </c>
      <c r="H42" s="18">
        <v>1</v>
      </c>
      <c r="I42" s="18">
        <v>1</v>
      </c>
      <c r="J42" s="18"/>
      <c r="K42" s="18"/>
      <c r="L42" s="18"/>
      <c r="M42" s="18"/>
      <c r="N42" s="18">
        <v>1</v>
      </c>
      <c r="O42" s="18"/>
      <c r="P42" s="18"/>
      <c r="Q42" s="18"/>
      <c r="R42" s="71"/>
      <c r="S42" s="18"/>
      <c r="T42" s="18"/>
      <c r="U42" s="18"/>
      <c r="V42" s="18"/>
      <c r="W42" s="18"/>
      <c r="X42" s="18"/>
      <c r="Y42" s="18"/>
      <c r="Z42" s="18"/>
      <c r="AA42" s="18"/>
      <c r="AB42" s="18"/>
      <c r="AC42" s="18"/>
      <c r="AD42" s="18"/>
      <c r="AE42" s="18"/>
      <c r="AF42" s="18"/>
      <c r="AG42" s="18"/>
      <c r="AH42" s="18"/>
      <c r="AI42" s="18"/>
      <c r="AJ42" s="18"/>
      <c r="AK42" s="18"/>
      <c r="AL42" s="18"/>
      <c r="AM42" s="18"/>
      <c r="AN42" s="18"/>
      <c r="AO42" s="18"/>
      <c r="AP42" s="18"/>
      <c r="AQ42" s="18"/>
      <c r="AR42" s="18"/>
      <c r="AS42" s="18"/>
      <c r="AT42" s="18"/>
    </row>
    <row r="43" spans="2:46" x14ac:dyDescent="0.25">
      <c r="B43" s="64" t="s">
        <v>344</v>
      </c>
      <c r="C43" s="2" t="s">
        <v>359</v>
      </c>
      <c r="D43" s="2" t="s">
        <v>373</v>
      </c>
      <c r="E43" s="2" t="s">
        <v>201</v>
      </c>
      <c r="F43" s="5">
        <v>142.18</v>
      </c>
      <c r="G43" s="18">
        <v>2</v>
      </c>
      <c r="H43" s="18">
        <v>1</v>
      </c>
      <c r="I43" s="18">
        <v>1</v>
      </c>
      <c r="J43" s="18"/>
      <c r="K43" s="18"/>
      <c r="L43" s="18"/>
      <c r="M43" s="18"/>
      <c r="N43" s="18">
        <v>1</v>
      </c>
      <c r="O43" s="18"/>
      <c r="P43" s="18"/>
      <c r="Q43" s="18"/>
      <c r="R43" s="71"/>
      <c r="S43" s="18"/>
      <c r="T43" s="18"/>
      <c r="U43" s="18"/>
      <c r="V43" s="18"/>
      <c r="W43" s="18"/>
      <c r="X43" s="18"/>
      <c r="Y43" s="18"/>
      <c r="Z43" s="18"/>
      <c r="AA43" s="18"/>
      <c r="AB43" s="18"/>
      <c r="AC43" s="18"/>
      <c r="AD43" s="18"/>
      <c r="AE43" s="18"/>
      <c r="AF43" s="18"/>
      <c r="AG43" s="18"/>
      <c r="AH43" s="18"/>
      <c r="AI43" s="18"/>
      <c r="AJ43" s="18"/>
      <c r="AK43" s="18"/>
      <c r="AL43" s="18"/>
      <c r="AM43" s="18"/>
      <c r="AN43" s="18"/>
      <c r="AO43" s="18"/>
      <c r="AP43" s="18"/>
      <c r="AQ43" s="18"/>
      <c r="AR43" s="18"/>
      <c r="AS43" s="18"/>
      <c r="AT43" s="18"/>
    </row>
    <row r="44" spans="2:46" x14ac:dyDescent="0.25">
      <c r="B44" s="65" t="s">
        <v>344</v>
      </c>
      <c r="C44" t="s">
        <v>359</v>
      </c>
      <c r="D44" t="s">
        <v>374</v>
      </c>
      <c r="E44" t="s">
        <v>201</v>
      </c>
      <c r="F44" s="1">
        <v>142.82</v>
      </c>
      <c r="G44" s="18">
        <v>2</v>
      </c>
      <c r="H44" s="18">
        <v>1</v>
      </c>
      <c r="I44" s="18">
        <v>1</v>
      </c>
      <c r="J44" s="18"/>
      <c r="K44" s="18"/>
      <c r="L44" s="18"/>
      <c r="M44" s="18"/>
      <c r="N44" s="18">
        <v>1</v>
      </c>
      <c r="O44" s="18"/>
      <c r="P44" s="18"/>
      <c r="Q44" s="18"/>
      <c r="R44" s="71"/>
      <c r="S44" s="18"/>
      <c r="T44" s="18"/>
      <c r="U44" s="18"/>
      <c r="V44" s="18"/>
      <c r="W44" s="18"/>
      <c r="X44" s="18"/>
      <c r="Y44" s="18"/>
      <c r="Z44" s="18"/>
      <c r="AA44" s="18"/>
      <c r="AB44" s="18"/>
      <c r="AC44" s="18"/>
      <c r="AD44" s="18"/>
      <c r="AE44" s="18"/>
      <c r="AF44" s="18"/>
      <c r="AG44" s="18"/>
      <c r="AH44" s="18"/>
      <c r="AI44" s="18"/>
      <c r="AJ44" s="18"/>
      <c r="AK44" s="18"/>
      <c r="AL44" s="18"/>
      <c r="AM44" s="18"/>
      <c r="AN44" s="18"/>
      <c r="AO44" s="18"/>
      <c r="AP44" s="18"/>
      <c r="AQ44" s="18"/>
      <c r="AR44" s="18"/>
      <c r="AS44" s="18"/>
      <c r="AT44" s="18"/>
    </row>
    <row r="45" spans="2:46" hidden="1" x14ac:dyDescent="0.25">
      <c r="B45" s="2" t="s">
        <v>344</v>
      </c>
      <c r="C45" s="2" t="s">
        <v>1</v>
      </c>
      <c r="D45" s="2" t="s">
        <v>348</v>
      </c>
      <c r="E45" s="2" t="s">
        <v>349</v>
      </c>
      <c r="F45" s="5">
        <v>124.02</v>
      </c>
      <c r="G45" s="18"/>
      <c r="H45" s="18"/>
      <c r="I45" s="18"/>
      <c r="J45" s="18"/>
      <c r="K45" s="18"/>
      <c r="L45" s="18"/>
      <c r="M45" s="18"/>
      <c r="N45" s="18"/>
      <c r="O45" s="18"/>
      <c r="P45" s="18"/>
      <c r="Q45" s="18"/>
      <c r="R45" s="71"/>
      <c r="S45" s="18"/>
      <c r="T45" s="18"/>
      <c r="U45" s="18"/>
      <c r="V45" s="18"/>
      <c r="W45" s="18"/>
      <c r="X45" s="18"/>
      <c r="Y45" s="18"/>
      <c r="Z45" s="18"/>
      <c r="AA45" s="18"/>
      <c r="AB45" s="18"/>
      <c r="AC45" s="18"/>
      <c r="AD45" s="18"/>
      <c r="AE45" s="18"/>
      <c r="AF45" s="18"/>
      <c r="AG45" s="18"/>
      <c r="AH45" s="18"/>
      <c r="AI45" s="18"/>
      <c r="AJ45" s="18"/>
      <c r="AK45" s="18"/>
      <c r="AL45" s="18"/>
      <c r="AM45" s="18"/>
      <c r="AN45" s="18"/>
      <c r="AO45" s="18"/>
      <c r="AP45" s="18"/>
      <c r="AQ45" s="18"/>
      <c r="AR45" s="18"/>
      <c r="AS45" s="18"/>
      <c r="AT45" s="18"/>
    </row>
    <row r="46" spans="2:46" hidden="1" x14ac:dyDescent="0.25">
      <c r="B46" t="s">
        <v>344</v>
      </c>
      <c r="C46" t="s">
        <v>1</v>
      </c>
      <c r="D46" t="s">
        <v>350</v>
      </c>
      <c r="E46" t="s">
        <v>18</v>
      </c>
      <c r="F46" s="1">
        <v>107.05</v>
      </c>
      <c r="G46" s="18"/>
      <c r="H46" s="18"/>
      <c r="I46" s="18"/>
      <c r="J46" s="18"/>
      <c r="K46" s="18"/>
      <c r="L46" s="18"/>
      <c r="M46" s="18"/>
      <c r="N46" s="18"/>
      <c r="O46" s="18"/>
      <c r="P46" s="18"/>
      <c r="Q46" s="18"/>
      <c r="R46" s="71"/>
      <c r="S46" s="18"/>
      <c r="T46" s="18"/>
      <c r="U46" s="18"/>
      <c r="V46" s="18"/>
      <c r="W46" s="18"/>
      <c r="X46" s="18"/>
      <c r="Y46" s="18"/>
      <c r="Z46" s="18"/>
      <c r="AA46" s="18"/>
      <c r="AB46" s="18"/>
      <c r="AC46" s="18"/>
      <c r="AD46" s="18"/>
      <c r="AE46" s="18"/>
      <c r="AF46" s="18"/>
      <c r="AG46" s="18"/>
      <c r="AH46" s="18"/>
      <c r="AI46" s="18"/>
      <c r="AJ46" s="18"/>
      <c r="AK46" s="18"/>
      <c r="AL46" s="18"/>
      <c r="AM46" s="18"/>
      <c r="AN46" s="18"/>
      <c r="AO46" s="18"/>
      <c r="AP46" s="18"/>
      <c r="AQ46" s="18"/>
      <c r="AR46" s="18"/>
      <c r="AS46" s="18"/>
      <c r="AT46" s="18"/>
    </row>
    <row r="47" spans="2:46" hidden="1" x14ac:dyDescent="0.25">
      <c r="B47" s="2" t="s">
        <v>344</v>
      </c>
      <c r="C47" s="2" t="s">
        <v>400</v>
      </c>
      <c r="D47" s="2" t="s">
        <v>401</v>
      </c>
      <c r="E47" s="2" t="s">
        <v>402</v>
      </c>
      <c r="F47" s="5">
        <v>287.01</v>
      </c>
      <c r="G47" s="18"/>
      <c r="H47" s="18"/>
      <c r="I47" s="18"/>
      <c r="J47" s="18"/>
      <c r="K47" s="18"/>
      <c r="L47" s="18"/>
      <c r="M47" s="18"/>
      <c r="N47" s="18"/>
      <c r="O47" s="18"/>
      <c r="P47" s="18"/>
      <c r="Q47" s="18"/>
      <c r="R47" s="71"/>
      <c r="S47" s="18"/>
      <c r="T47" s="18"/>
      <c r="U47" s="18"/>
      <c r="V47" s="18"/>
      <c r="W47" s="18"/>
      <c r="X47" s="18"/>
      <c r="Y47" s="18"/>
      <c r="Z47" s="18"/>
      <c r="AA47" s="18"/>
      <c r="AB47" s="18"/>
      <c r="AC47" s="18"/>
      <c r="AD47" s="18"/>
      <c r="AE47" s="18"/>
      <c r="AF47" s="18"/>
      <c r="AG47" s="18"/>
      <c r="AH47" s="18"/>
      <c r="AI47" s="18"/>
      <c r="AJ47" s="18"/>
      <c r="AK47" s="18"/>
      <c r="AL47" s="18"/>
      <c r="AM47" s="18"/>
      <c r="AN47" s="18"/>
      <c r="AO47" s="18"/>
      <c r="AP47" s="18"/>
      <c r="AQ47" s="18"/>
      <c r="AR47" s="18"/>
      <c r="AS47" s="18"/>
      <c r="AT47" s="18"/>
    </row>
    <row r="48" spans="2:46" x14ac:dyDescent="0.25">
      <c r="B48" s="64" t="s">
        <v>344</v>
      </c>
      <c r="C48" s="2" t="s">
        <v>359</v>
      </c>
      <c r="D48" s="2" t="s">
        <v>375</v>
      </c>
      <c r="E48" s="2" t="s">
        <v>201</v>
      </c>
      <c r="F48" s="5">
        <v>143</v>
      </c>
      <c r="G48" s="18">
        <v>2</v>
      </c>
      <c r="H48" s="18">
        <v>1</v>
      </c>
      <c r="I48" s="18">
        <v>1</v>
      </c>
      <c r="J48" s="18"/>
      <c r="K48" s="18"/>
      <c r="L48" s="18"/>
      <c r="M48" s="18">
        <v>1</v>
      </c>
      <c r="N48" s="18"/>
      <c r="O48" s="18"/>
      <c r="P48" s="18"/>
      <c r="Q48" s="18"/>
      <c r="R48" s="71"/>
      <c r="S48" s="18"/>
      <c r="T48" s="18"/>
      <c r="U48" s="18"/>
      <c r="V48" s="18"/>
      <c r="W48" s="18"/>
      <c r="X48" s="18"/>
      <c r="Y48" s="18"/>
      <c r="Z48" s="18"/>
      <c r="AA48" s="18"/>
      <c r="AB48" s="18"/>
      <c r="AC48" s="18"/>
      <c r="AD48" s="18"/>
      <c r="AE48" s="18"/>
      <c r="AF48" s="18"/>
      <c r="AG48" s="18"/>
      <c r="AH48" s="18"/>
      <c r="AI48" s="18"/>
      <c r="AJ48" s="18"/>
      <c r="AK48" s="18"/>
      <c r="AL48" s="18"/>
      <c r="AM48" s="18"/>
      <c r="AN48" s="18"/>
      <c r="AO48" s="18"/>
      <c r="AP48" s="18"/>
      <c r="AQ48" s="18"/>
      <c r="AR48" s="18"/>
      <c r="AS48" s="18"/>
      <c r="AT48" s="18"/>
    </row>
    <row r="49" spans="2:46" x14ac:dyDescent="0.25">
      <c r="B49" s="65" t="s">
        <v>344</v>
      </c>
      <c r="C49" t="s">
        <v>359</v>
      </c>
      <c r="D49" t="s">
        <v>376</v>
      </c>
      <c r="E49" t="s">
        <v>201</v>
      </c>
      <c r="F49" s="1">
        <v>116.38</v>
      </c>
      <c r="G49" s="18"/>
      <c r="H49" s="18"/>
      <c r="I49" s="18"/>
      <c r="J49" s="18"/>
      <c r="K49" s="18"/>
      <c r="L49" s="18"/>
      <c r="M49" s="18"/>
      <c r="N49" s="18"/>
      <c r="O49" s="18"/>
      <c r="P49" s="18"/>
      <c r="Q49" s="18"/>
      <c r="R49" s="71"/>
      <c r="S49" s="18"/>
      <c r="T49" s="18"/>
      <c r="U49" s="18"/>
      <c r="V49" s="18"/>
      <c r="W49" s="18"/>
      <c r="X49" s="18"/>
      <c r="Y49" s="18"/>
      <c r="Z49" s="18"/>
      <c r="AA49" s="18">
        <v>2</v>
      </c>
      <c r="AB49" s="18">
        <v>2</v>
      </c>
      <c r="AC49" s="18"/>
      <c r="AD49" s="18"/>
      <c r="AE49" s="18"/>
      <c r="AF49" s="18"/>
      <c r="AG49" s="18"/>
      <c r="AH49" s="18"/>
      <c r="AI49" s="18"/>
      <c r="AJ49" s="18"/>
      <c r="AK49" s="18"/>
      <c r="AL49" s="18"/>
      <c r="AM49" s="18"/>
      <c r="AN49" s="18"/>
      <c r="AO49" s="18"/>
      <c r="AP49" s="18"/>
      <c r="AQ49" s="18"/>
      <c r="AR49" s="18"/>
      <c r="AS49" s="18"/>
      <c r="AT49" s="18"/>
    </row>
    <row r="50" spans="2:46" x14ac:dyDescent="0.25">
      <c r="B50" s="64" t="s">
        <v>344</v>
      </c>
      <c r="C50" s="2" t="s">
        <v>359</v>
      </c>
      <c r="D50" s="2" t="s">
        <v>377</v>
      </c>
      <c r="E50" s="2" t="s">
        <v>201</v>
      </c>
      <c r="F50" s="5">
        <v>120.94</v>
      </c>
      <c r="G50" s="18"/>
      <c r="H50" s="18"/>
      <c r="I50" s="18"/>
      <c r="J50" s="18"/>
      <c r="K50" s="18"/>
      <c r="L50" s="18"/>
      <c r="M50" s="18"/>
      <c r="N50" s="18"/>
      <c r="O50" s="18"/>
      <c r="P50" s="18"/>
      <c r="Q50" s="18"/>
      <c r="R50" s="71"/>
      <c r="S50" s="18"/>
      <c r="T50" s="18"/>
      <c r="U50" s="18"/>
      <c r="V50" s="18"/>
      <c r="W50" s="18"/>
      <c r="X50" s="18"/>
      <c r="Y50" s="18"/>
      <c r="Z50" s="18"/>
      <c r="AA50" s="18">
        <v>2</v>
      </c>
      <c r="AB50" s="18">
        <v>2</v>
      </c>
      <c r="AC50" s="18"/>
      <c r="AD50" s="18"/>
      <c r="AE50" s="18"/>
      <c r="AF50" s="18"/>
      <c r="AG50" s="18"/>
      <c r="AH50" s="18"/>
      <c r="AI50" s="18"/>
      <c r="AJ50" s="18"/>
      <c r="AK50" s="18"/>
      <c r="AL50" s="18"/>
      <c r="AM50" s="18"/>
      <c r="AN50" s="18"/>
      <c r="AO50" s="18"/>
      <c r="AP50" s="18"/>
      <c r="AQ50" s="18"/>
      <c r="AR50" s="18"/>
      <c r="AS50" s="18"/>
      <c r="AT50" s="18"/>
    </row>
    <row r="51" spans="2:46" x14ac:dyDescent="0.25">
      <c r="B51" s="65" t="s">
        <v>344</v>
      </c>
      <c r="C51" t="s">
        <v>359</v>
      </c>
      <c r="D51" t="s">
        <v>378</v>
      </c>
      <c r="E51" t="s">
        <v>379</v>
      </c>
      <c r="F51" s="1">
        <v>649.38</v>
      </c>
      <c r="G51" s="18"/>
      <c r="H51" s="18"/>
      <c r="I51" s="18"/>
      <c r="J51" s="18"/>
      <c r="K51" s="18"/>
      <c r="L51" s="18"/>
      <c r="M51" s="18"/>
      <c r="N51" s="18"/>
      <c r="O51" s="18"/>
      <c r="P51" s="18"/>
      <c r="Q51" s="18"/>
      <c r="R51" s="71"/>
      <c r="S51" s="18"/>
      <c r="T51" s="18"/>
      <c r="U51" s="18"/>
      <c r="V51" s="18"/>
      <c r="W51" s="18"/>
      <c r="X51" s="18"/>
      <c r="Y51" s="18"/>
      <c r="Z51" s="18"/>
      <c r="AA51" s="18"/>
      <c r="AB51" s="18"/>
      <c r="AC51" s="18">
        <v>30</v>
      </c>
      <c r="AD51" s="18">
        <v>10</v>
      </c>
      <c r="AE51" s="18"/>
      <c r="AF51" s="18"/>
      <c r="AG51" s="18"/>
      <c r="AH51" s="18"/>
      <c r="AI51" s="18"/>
      <c r="AJ51" s="18"/>
      <c r="AK51" s="18"/>
      <c r="AL51" s="18"/>
      <c r="AM51" s="18"/>
      <c r="AN51" s="18"/>
      <c r="AO51" s="18"/>
      <c r="AP51" s="18"/>
      <c r="AQ51" s="18"/>
      <c r="AR51" s="18"/>
      <c r="AS51" s="18"/>
      <c r="AT51" s="18"/>
    </row>
    <row r="52" spans="2:46" x14ac:dyDescent="0.25">
      <c r="B52" s="64" t="s">
        <v>344</v>
      </c>
      <c r="C52" s="2" t="s">
        <v>359</v>
      </c>
      <c r="D52" s="2" t="s">
        <v>380</v>
      </c>
      <c r="E52" s="2" t="s">
        <v>379</v>
      </c>
      <c r="F52" s="5">
        <v>124.35</v>
      </c>
      <c r="G52" s="18"/>
      <c r="H52" s="18"/>
      <c r="I52" s="18"/>
      <c r="J52" s="18"/>
      <c r="K52" s="18"/>
      <c r="L52" s="18"/>
      <c r="M52" s="18"/>
      <c r="N52" s="18"/>
      <c r="O52" s="18"/>
      <c r="P52" s="18"/>
      <c r="Q52" s="18"/>
      <c r="R52" s="71"/>
      <c r="S52" s="18"/>
      <c r="T52" s="18"/>
      <c r="U52" s="18"/>
      <c r="V52" s="18"/>
      <c r="W52" s="18"/>
      <c r="X52" s="18"/>
      <c r="Y52" s="18"/>
      <c r="Z52" s="18"/>
      <c r="AA52" s="18"/>
      <c r="AB52" s="18"/>
      <c r="AC52" s="18"/>
      <c r="AD52" s="18">
        <v>2</v>
      </c>
      <c r="AE52" s="18">
        <v>6</v>
      </c>
      <c r="AF52" s="18"/>
      <c r="AG52" s="18"/>
      <c r="AH52" s="18"/>
      <c r="AI52" s="18"/>
      <c r="AJ52" s="18"/>
      <c r="AK52" s="18"/>
      <c r="AL52" s="18"/>
      <c r="AM52" s="18"/>
      <c r="AN52" s="18"/>
      <c r="AO52" s="18"/>
      <c r="AP52" s="18"/>
      <c r="AQ52" s="18"/>
      <c r="AR52" s="18"/>
      <c r="AS52" s="18"/>
      <c r="AT52" s="18"/>
    </row>
    <row r="53" spans="2:46" x14ac:dyDescent="0.25">
      <c r="B53" s="65" t="s">
        <v>344</v>
      </c>
      <c r="C53" t="s">
        <v>359</v>
      </c>
      <c r="D53" t="s">
        <v>381</v>
      </c>
      <c r="E53" t="s">
        <v>379</v>
      </c>
      <c r="F53" s="1">
        <v>236.61</v>
      </c>
      <c r="G53" s="18"/>
      <c r="H53" s="18"/>
      <c r="I53" s="18"/>
      <c r="J53" s="18"/>
      <c r="K53" s="18"/>
      <c r="L53" s="18"/>
      <c r="M53" s="18"/>
      <c r="N53" s="18"/>
      <c r="O53" s="18"/>
      <c r="P53" s="18"/>
      <c r="Q53" s="18"/>
      <c r="R53" s="71"/>
      <c r="S53" s="18"/>
      <c r="T53" s="18"/>
      <c r="U53" s="18"/>
      <c r="V53" s="18"/>
      <c r="W53" s="18"/>
      <c r="X53" s="18"/>
      <c r="Y53" s="18"/>
      <c r="Z53" s="18"/>
      <c r="AA53" s="18"/>
      <c r="AB53" s="18"/>
      <c r="AC53" s="18"/>
      <c r="AD53" s="18"/>
      <c r="AE53" s="18">
        <v>7</v>
      </c>
      <c r="AF53" s="18"/>
      <c r="AG53" s="18">
        <v>1</v>
      </c>
      <c r="AH53" s="18">
        <v>1</v>
      </c>
      <c r="AI53" s="18"/>
      <c r="AJ53" s="18"/>
      <c r="AK53" s="18"/>
      <c r="AL53" s="18"/>
      <c r="AM53" s="18"/>
      <c r="AN53" s="18"/>
      <c r="AO53" s="18"/>
      <c r="AP53" s="18"/>
      <c r="AQ53" s="18"/>
      <c r="AR53" s="18"/>
      <c r="AS53" s="18"/>
      <c r="AT53" s="18"/>
    </row>
    <row r="54" spans="2:46" hidden="1" x14ac:dyDescent="0.25">
      <c r="B54" s="2" t="s">
        <v>344</v>
      </c>
      <c r="C54" s="2" t="s">
        <v>359</v>
      </c>
      <c r="D54" s="2" t="s">
        <v>382</v>
      </c>
      <c r="E54" s="2" t="s">
        <v>3</v>
      </c>
      <c r="F54" s="5">
        <v>83.99</v>
      </c>
      <c r="G54" s="18"/>
      <c r="H54" s="18"/>
      <c r="I54" s="18"/>
      <c r="J54" s="18"/>
      <c r="K54" s="18"/>
      <c r="L54" s="18"/>
      <c r="M54" s="18"/>
      <c r="N54" s="18"/>
      <c r="O54" s="18"/>
      <c r="P54" s="18"/>
      <c r="Q54" s="18"/>
      <c r="R54" s="71"/>
      <c r="S54" s="18"/>
      <c r="T54" s="18"/>
      <c r="U54" s="18"/>
      <c r="V54" s="18"/>
      <c r="W54" s="18"/>
      <c r="X54" s="18"/>
      <c r="Y54" s="18"/>
      <c r="Z54" s="18"/>
      <c r="AA54" s="18"/>
      <c r="AB54" s="18"/>
      <c r="AC54" s="18"/>
      <c r="AD54" s="18"/>
      <c r="AE54" s="18"/>
      <c r="AF54" s="18"/>
      <c r="AG54" s="18"/>
      <c r="AH54" s="18"/>
      <c r="AI54" s="18"/>
      <c r="AJ54" s="18"/>
      <c r="AK54" s="18"/>
      <c r="AL54" s="18"/>
      <c r="AM54" s="18"/>
      <c r="AN54" s="18"/>
      <c r="AO54" s="18"/>
      <c r="AP54" s="18"/>
      <c r="AQ54" s="18"/>
      <c r="AR54" s="18"/>
      <c r="AS54" s="18"/>
      <c r="AT54" s="18"/>
    </row>
    <row r="55" spans="2:46" x14ac:dyDescent="0.25">
      <c r="B55" s="65" t="s">
        <v>344</v>
      </c>
      <c r="C55" t="s">
        <v>359</v>
      </c>
      <c r="D55" t="s">
        <v>383</v>
      </c>
      <c r="E55" t="s">
        <v>252</v>
      </c>
      <c r="F55" s="1">
        <v>42.7</v>
      </c>
      <c r="G55" s="18"/>
      <c r="H55" s="18"/>
      <c r="I55" s="18"/>
      <c r="J55" s="18"/>
      <c r="K55" s="18"/>
      <c r="L55" s="18"/>
      <c r="M55" s="18"/>
      <c r="N55" s="18"/>
      <c r="O55" s="18"/>
      <c r="P55" s="18"/>
      <c r="Q55" s="18"/>
      <c r="R55" s="71"/>
      <c r="S55" s="18"/>
      <c r="T55" s="18"/>
      <c r="U55" s="18"/>
      <c r="V55" s="18"/>
      <c r="W55" s="18"/>
      <c r="X55" s="18"/>
      <c r="Y55" s="18"/>
      <c r="Z55" s="18"/>
      <c r="AA55" s="18">
        <v>1</v>
      </c>
      <c r="AB55" s="18">
        <v>1</v>
      </c>
      <c r="AC55" s="18"/>
      <c r="AD55" s="18"/>
      <c r="AE55" s="18"/>
      <c r="AF55" s="18"/>
      <c r="AG55" s="18"/>
      <c r="AH55" s="18"/>
      <c r="AI55" s="18"/>
      <c r="AJ55" s="18"/>
      <c r="AK55" s="18"/>
      <c r="AL55" s="18"/>
      <c r="AM55" s="18"/>
      <c r="AN55" s="18"/>
      <c r="AO55" s="18"/>
      <c r="AP55" s="18"/>
      <c r="AQ55" s="18"/>
      <c r="AR55" s="18"/>
      <c r="AS55" s="18"/>
      <c r="AT55" s="18"/>
    </row>
    <row r="56" spans="2:46" x14ac:dyDescent="0.25">
      <c r="B56" s="64" t="s">
        <v>344</v>
      </c>
      <c r="C56" s="2" t="s">
        <v>359</v>
      </c>
      <c r="D56" s="2" t="s">
        <v>384</v>
      </c>
      <c r="E56" s="2" t="s">
        <v>252</v>
      </c>
      <c r="F56" s="5">
        <v>42.7</v>
      </c>
      <c r="G56" s="18"/>
      <c r="H56" s="18"/>
      <c r="I56" s="18"/>
      <c r="J56" s="18"/>
      <c r="K56" s="18"/>
      <c r="L56" s="18"/>
      <c r="M56" s="18"/>
      <c r="N56" s="18"/>
      <c r="O56" s="18"/>
      <c r="P56" s="18"/>
      <c r="Q56" s="18"/>
      <c r="R56" s="71">
        <v>1</v>
      </c>
      <c r="S56" s="18"/>
      <c r="T56" s="18"/>
      <c r="U56" s="18"/>
      <c r="V56" s="18"/>
      <c r="W56" s="18"/>
      <c r="X56" s="18"/>
      <c r="Y56" s="18"/>
      <c r="Z56" s="18"/>
      <c r="AA56" s="18"/>
      <c r="AB56" s="18">
        <v>1</v>
      </c>
      <c r="AC56" s="18"/>
      <c r="AD56" s="18"/>
      <c r="AE56" s="18"/>
      <c r="AF56" s="18"/>
      <c r="AG56" s="18"/>
      <c r="AH56" s="18"/>
      <c r="AI56" s="18"/>
      <c r="AJ56" s="18"/>
      <c r="AK56" s="18"/>
      <c r="AL56" s="18"/>
      <c r="AM56" s="18"/>
      <c r="AN56" s="18"/>
      <c r="AO56" s="18"/>
      <c r="AP56" s="18"/>
      <c r="AQ56" s="18"/>
      <c r="AR56" s="18"/>
      <c r="AS56" s="18"/>
      <c r="AT56" s="18"/>
    </row>
    <row r="57" spans="2:46" hidden="1" x14ac:dyDescent="0.25">
      <c r="B57" t="s">
        <v>344</v>
      </c>
      <c r="C57" t="s">
        <v>359</v>
      </c>
      <c r="D57" t="s">
        <v>385</v>
      </c>
      <c r="E57" t="s">
        <v>386</v>
      </c>
      <c r="F57" s="1">
        <v>87.26</v>
      </c>
      <c r="G57" s="18"/>
      <c r="H57" s="18"/>
      <c r="I57" s="18"/>
      <c r="J57" s="18"/>
      <c r="K57" s="18"/>
      <c r="L57" s="18"/>
      <c r="M57" s="18"/>
      <c r="N57" s="18"/>
      <c r="O57" s="18"/>
      <c r="P57" s="18"/>
      <c r="Q57" s="18"/>
      <c r="R57" s="71"/>
      <c r="S57" s="18"/>
      <c r="T57" s="18"/>
      <c r="U57" s="18"/>
      <c r="V57" s="18"/>
      <c r="W57" s="18"/>
      <c r="X57" s="18"/>
      <c r="Y57" s="18"/>
      <c r="Z57" s="18"/>
      <c r="AA57" s="18"/>
      <c r="AB57" s="18"/>
      <c r="AC57" s="18"/>
      <c r="AD57" s="18"/>
      <c r="AE57" s="18"/>
      <c r="AF57" s="18"/>
      <c r="AG57" s="18"/>
      <c r="AH57" s="18"/>
      <c r="AI57" s="18"/>
      <c r="AJ57" s="18"/>
      <c r="AK57" s="18"/>
      <c r="AL57" s="18"/>
      <c r="AM57" s="18"/>
      <c r="AN57" s="18"/>
      <c r="AO57" s="18"/>
      <c r="AP57" s="18"/>
      <c r="AQ57" s="18"/>
      <c r="AR57" s="18"/>
      <c r="AS57" s="18"/>
      <c r="AT57" s="18"/>
    </row>
    <row r="58" spans="2:46" hidden="1" x14ac:dyDescent="0.25">
      <c r="B58" s="2" t="s">
        <v>344</v>
      </c>
      <c r="C58" s="2" t="s">
        <v>359</v>
      </c>
      <c r="D58" s="2" t="s">
        <v>387</v>
      </c>
      <c r="E58" s="2" t="s">
        <v>388</v>
      </c>
      <c r="F58" s="5">
        <v>129.79</v>
      </c>
      <c r="G58" s="18"/>
      <c r="H58" s="18"/>
      <c r="I58" s="18"/>
      <c r="J58" s="18"/>
      <c r="K58" s="18"/>
      <c r="L58" s="18"/>
      <c r="M58" s="18"/>
      <c r="N58" s="18"/>
      <c r="O58" s="18"/>
      <c r="P58" s="18"/>
      <c r="Q58" s="18"/>
      <c r="R58" s="71"/>
      <c r="S58" s="18"/>
      <c r="T58" s="18"/>
      <c r="U58" s="18"/>
      <c r="V58" s="18"/>
      <c r="W58" s="18"/>
      <c r="X58" s="18"/>
      <c r="Y58" s="18"/>
      <c r="Z58" s="18"/>
      <c r="AA58" s="18"/>
      <c r="AB58" s="18"/>
      <c r="AC58" s="18"/>
      <c r="AD58" s="18"/>
      <c r="AE58" s="18"/>
      <c r="AF58" s="18"/>
      <c r="AG58" s="18"/>
      <c r="AH58" s="18"/>
      <c r="AI58" s="18"/>
      <c r="AJ58" s="18"/>
      <c r="AK58" s="18"/>
      <c r="AL58" s="18"/>
      <c r="AM58" s="18"/>
      <c r="AN58" s="18"/>
      <c r="AO58" s="18"/>
      <c r="AP58" s="18"/>
      <c r="AQ58" s="18"/>
      <c r="AR58" s="18"/>
      <c r="AS58" s="18"/>
      <c r="AT58" s="18"/>
    </row>
    <row r="59" spans="2:46" x14ac:dyDescent="0.25">
      <c r="B59" s="65" t="s">
        <v>344</v>
      </c>
      <c r="C59" t="s">
        <v>389</v>
      </c>
      <c r="D59" t="s">
        <v>393</v>
      </c>
      <c r="E59" t="s">
        <v>267</v>
      </c>
      <c r="F59" s="1">
        <v>1239.95</v>
      </c>
      <c r="G59" s="18"/>
      <c r="H59" s="18">
        <v>7</v>
      </c>
      <c r="I59" s="18"/>
      <c r="J59" s="18"/>
      <c r="K59" s="18"/>
      <c r="L59" s="18"/>
      <c r="M59" s="18"/>
      <c r="N59" s="18"/>
      <c r="O59" s="18">
        <v>7</v>
      </c>
      <c r="P59" s="18"/>
      <c r="Q59" s="18"/>
      <c r="R59" s="71"/>
      <c r="S59" s="18"/>
      <c r="T59" s="18"/>
      <c r="U59" s="18"/>
      <c r="V59" s="18"/>
      <c r="W59" s="18"/>
      <c r="X59" s="18"/>
      <c r="Y59" s="18"/>
      <c r="Z59" s="18"/>
      <c r="AA59" s="18"/>
      <c r="AB59" s="18"/>
      <c r="AC59" s="18"/>
      <c r="AD59" s="18"/>
      <c r="AE59" s="18"/>
      <c r="AF59" s="18"/>
      <c r="AG59" s="18"/>
      <c r="AH59" s="18"/>
      <c r="AI59" s="18">
        <v>8</v>
      </c>
      <c r="AJ59" s="18">
        <v>2</v>
      </c>
      <c r="AK59" s="18"/>
      <c r="AL59" s="18">
        <v>12</v>
      </c>
      <c r="AM59" s="18"/>
      <c r="AN59" s="18"/>
      <c r="AO59" s="18"/>
      <c r="AP59" s="18"/>
      <c r="AQ59" s="18"/>
      <c r="AR59" s="18"/>
      <c r="AS59" s="18"/>
      <c r="AT59" s="18">
        <v>1</v>
      </c>
    </row>
    <row r="60" spans="2:46" x14ac:dyDescent="0.25">
      <c r="B60" s="64" t="s">
        <v>344</v>
      </c>
      <c r="C60" s="2" t="s">
        <v>389</v>
      </c>
      <c r="D60" s="2" t="s">
        <v>394</v>
      </c>
      <c r="E60" s="2" t="s">
        <v>267</v>
      </c>
      <c r="F60" s="5">
        <v>746.56</v>
      </c>
      <c r="G60" s="18"/>
      <c r="H60" s="18">
        <v>8</v>
      </c>
      <c r="I60" s="18"/>
      <c r="J60" s="18"/>
      <c r="K60" s="18"/>
      <c r="L60" s="18"/>
      <c r="M60" s="18"/>
      <c r="N60" s="18"/>
      <c r="O60" s="18">
        <v>8</v>
      </c>
      <c r="P60" s="18"/>
      <c r="Q60" s="18"/>
      <c r="R60" s="71"/>
      <c r="S60" s="18"/>
      <c r="T60" s="18"/>
      <c r="U60" s="18"/>
      <c r="V60" s="18"/>
      <c r="W60" s="18"/>
      <c r="X60" s="18"/>
      <c r="Y60" s="18"/>
      <c r="Z60" s="18"/>
      <c r="AA60" s="18"/>
      <c r="AB60" s="18"/>
      <c r="AC60" s="18"/>
      <c r="AD60" s="18"/>
      <c r="AE60" s="18"/>
      <c r="AF60" s="18"/>
      <c r="AG60" s="18"/>
      <c r="AH60" s="18"/>
      <c r="AI60" s="18"/>
      <c r="AJ60" s="18"/>
      <c r="AK60" s="18"/>
      <c r="AL60" s="18"/>
      <c r="AM60" s="18"/>
      <c r="AN60" s="18"/>
      <c r="AO60" s="18"/>
      <c r="AP60" s="18"/>
      <c r="AQ60" s="18"/>
      <c r="AR60" s="18"/>
      <c r="AS60" s="18"/>
      <c r="AT60" s="18"/>
    </row>
    <row r="61" spans="2:46" hidden="1" x14ac:dyDescent="0.25">
      <c r="B61" t="s">
        <v>344</v>
      </c>
      <c r="C61" t="s">
        <v>389</v>
      </c>
      <c r="D61" t="s">
        <v>395</v>
      </c>
      <c r="E61" t="s">
        <v>127</v>
      </c>
      <c r="F61" s="1">
        <v>73.02</v>
      </c>
      <c r="G61" s="18"/>
      <c r="H61" s="18"/>
      <c r="I61" s="18"/>
      <c r="J61" s="18"/>
      <c r="K61" s="18"/>
      <c r="L61" s="18"/>
      <c r="M61" s="18"/>
      <c r="N61" s="18"/>
      <c r="O61" s="18"/>
      <c r="P61" s="18"/>
      <c r="Q61" s="18"/>
      <c r="R61" s="71"/>
      <c r="S61" s="18"/>
      <c r="T61" s="18"/>
      <c r="U61" s="18"/>
      <c r="V61" s="18"/>
      <c r="W61" s="18"/>
      <c r="X61" s="18"/>
      <c r="Y61" s="18"/>
      <c r="Z61" s="18"/>
      <c r="AA61" s="18"/>
      <c r="AB61" s="18"/>
      <c r="AC61" s="18"/>
      <c r="AD61" s="18"/>
      <c r="AE61" s="18"/>
      <c r="AF61" s="18"/>
      <c r="AG61" s="18"/>
      <c r="AH61" s="18"/>
      <c r="AI61" s="18"/>
      <c r="AJ61" s="18"/>
      <c r="AK61" s="18"/>
      <c r="AL61" s="18"/>
      <c r="AM61" s="18"/>
      <c r="AN61" s="18"/>
      <c r="AO61" s="18"/>
      <c r="AP61" s="18"/>
      <c r="AQ61" s="18"/>
      <c r="AR61" s="18"/>
      <c r="AS61" s="18"/>
      <c r="AT61" s="18"/>
    </row>
    <row r="62" spans="2:46" hidden="1" x14ac:dyDescent="0.25">
      <c r="B62" s="2" t="s">
        <v>344</v>
      </c>
      <c r="C62" s="2" t="s">
        <v>389</v>
      </c>
      <c r="D62" s="2" t="s">
        <v>396</v>
      </c>
      <c r="E62" s="2" t="s">
        <v>127</v>
      </c>
      <c r="F62" s="5">
        <v>59.38</v>
      </c>
      <c r="G62" s="18"/>
      <c r="H62" s="18"/>
      <c r="I62" s="18"/>
      <c r="J62" s="18"/>
      <c r="K62" s="18"/>
      <c r="L62" s="18"/>
      <c r="M62" s="18"/>
      <c r="N62" s="18"/>
      <c r="O62" s="18"/>
      <c r="P62" s="18"/>
      <c r="Q62" s="18"/>
      <c r="R62" s="71"/>
      <c r="S62" s="18"/>
      <c r="T62" s="18"/>
      <c r="U62" s="18"/>
      <c r="V62" s="18"/>
      <c r="W62" s="18"/>
      <c r="X62" s="18"/>
      <c r="Y62" s="18"/>
      <c r="Z62" s="18"/>
      <c r="AA62" s="18"/>
      <c r="AB62" s="18"/>
      <c r="AC62" s="18"/>
      <c r="AD62" s="18"/>
      <c r="AE62" s="18"/>
      <c r="AF62" s="18"/>
      <c r="AG62" s="18"/>
      <c r="AH62" s="18"/>
      <c r="AI62" s="18"/>
      <c r="AJ62" s="18"/>
      <c r="AK62" s="18"/>
      <c r="AL62" s="18"/>
      <c r="AM62" s="18"/>
      <c r="AN62" s="18"/>
      <c r="AO62" s="18"/>
      <c r="AP62" s="18"/>
      <c r="AQ62" s="18"/>
      <c r="AR62" s="18"/>
      <c r="AS62" s="18"/>
      <c r="AT62" s="18"/>
    </row>
    <row r="63" spans="2:46" hidden="1" x14ac:dyDescent="0.25">
      <c r="B63" t="s">
        <v>344</v>
      </c>
      <c r="C63" t="s">
        <v>389</v>
      </c>
      <c r="D63" t="s">
        <v>397</v>
      </c>
      <c r="E63" t="s">
        <v>127</v>
      </c>
      <c r="F63" s="1">
        <v>80.31</v>
      </c>
      <c r="G63" s="18"/>
      <c r="H63" s="18"/>
      <c r="I63" s="18"/>
      <c r="J63" s="18"/>
      <c r="K63" s="18"/>
      <c r="L63" s="18"/>
      <c r="M63" s="18"/>
      <c r="N63" s="18"/>
      <c r="O63" s="18"/>
      <c r="P63" s="18"/>
      <c r="Q63" s="18"/>
      <c r="R63" s="71"/>
      <c r="S63" s="18"/>
      <c r="T63" s="18"/>
      <c r="U63" s="18"/>
      <c r="V63" s="18"/>
      <c r="W63" s="18"/>
      <c r="X63" s="18"/>
      <c r="Y63" s="18"/>
      <c r="Z63" s="18"/>
      <c r="AA63" s="18"/>
      <c r="AB63" s="18"/>
      <c r="AC63" s="18"/>
      <c r="AD63" s="18"/>
      <c r="AE63" s="18"/>
      <c r="AF63" s="18"/>
      <c r="AG63" s="18"/>
      <c r="AH63" s="18"/>
      <c r="AI63" s="18"/>
      <c r="AJ63" s="18"/>
      <c r="AK63" s="18"/>
      <c r="AL63" s="18"/>
      <c r="AM63" s="18"/>
      <c r="AN63" s="18"/>
      <c r="AO63" s="18"/>
      <c r="AP63" s="18"/>
      <c r="AQ63" s="18"/>
      <c r="AR63" s="18"/>
      <c r="AS63" s="18"/>
      <c r="AT63" s="18"/>
    </row>
    <row r="64" spans="2:46" x14ac:dyDescent="0.25">
      <c r="B64" s="64" t="s">
        <v>344</v>
      </c>
      <c r="C64" s="2" t="s">
        <v>389</v>
      </c>
      <c r="D64" s="2" t="s">
        <v>398</v>
      </c>
      <c r="E64" s="2" t="s">
        <v>267</v>
      </c>
      <c r="F64" s="5">
        <v>1707.8</v>
      </c>
      <c r="G64" s="18"/>
      <c r="H64" s="18">
        <v>16</v>
      </c>
      <c r="I64" s="18"/>
      <c r="J64" s="18"/>
      <c r="K64" s="18"/>
      <c r="L64" s="18"/>
      <c r="M64" s="18"/>
      <c r="N64" s="18"/>
      <c r="O64" s="18">
        <v>16</v>
      </c>
      <c r="P64" s="18"/>
      <c r="Q64" s="18"/>
      <c r="R64" s="71"/>
      <c r="S64" s="18"/>
      <c r="T64" s="18"/>
      <c r="U64" s="18"/>
      <c r="V64" s="18"/>
      <c r="W64" s="18"/>
      <c r="X64" s="18"/>
      <c r="Y64" s="18"/>
      <c r="Z64" s="18"/>
      <c r="AA64" s="18"/>
      <c r="AB64" s="18"/>
      <c r="AC64" s="18"/>
      <c r="AD64" s="18"/>
      <c r="AE64" s="18"/>
      <c r="AF64" s="18"/>
      <c r="AG64" s="18"/>
      <c r="AH64" s="18"/>
      <c r="AI64" s="18"/>
      <c r="AJ64" s="18"/>
      <c r="AK64" s="18">
        <v>8</v>
      </c>
      <c r="AL64" s="18"/>
      <c r="AM64" s="18"/>
      <c r="AN64" s="18"/>
      <c r="AO64" s="18"/>
      <c r="AP64" s="18"/>
      <c r="AQ64" s="18"/>
      <c r="AR64" s="18"/>
      <c r="AS64" s="18"/>
      <c r="AT64" s="18"/>
    </row>
    <row r="65" spans="2:46" hidden="1" x14ac:dyDescent="0.25">
      <c r="B65" t="s">
        <v>344</v>
      </c>
      <c r="C65" t="s">
        <v>389</v>
      </c>
      <c r="D65" t="s">
        <v>399</v>
      </c>
      <c r="E65" t="s">
        <v>127</v>
      </c>
      <c r="F65" s="1">
        <v>95.22</v>
      </c>
      <c r="G65" s="18"/>
      <c r="H65" s="18"/>
      <c r="I65" s="18"/>
      <c r="J65" s="18"/>
      <c r="K65" s="18"/>
      <c r="L65" s="18"/>
      <c r="M65" s="18"/>
      <c r="N65" s="18"/>
      <c r="O65" s="18"/>
      <c r="P65" s="18"/>
      <c r="Q65" s="18"/>
      <c r="R65" s="71"/>
      <c r="S65" s="18"/>
      <c r="T65" s="18"/>
      <c r="U65" s="18"/>
      <c r="V65" s="18"/>
      <c r="W65" s="18"/>
      <c r="X65" s="18"/>
      <c r="Y65" s="18"/>
      <c r="Z65" s="18"/>
      <c r="AA65" s="18"/>
      <c r="AB65" s="18"/>
      <c r="AC65" s="18"/>
      <c r="AD65" s="18"/>
      <c r="AE65" s="18"/>
      <c r="AF65" s="18"/>
      <c r="AG65" s="18"/>
      <c r="AH65" s="18"/>
      <c r="AI65" s="18"/>
      <c r="AJ65" s="18"/>
      <c r="AK65" s="18"/>
      <c r="AL65" s="18"/>
      <c r="AM65" s="18"/>
      <c r="AN65" s="18"/>
      <c r="AO65" s="18"/>
      <c r="AP65" s="18"/>
      <c r="AQ65" s="18"/>
      <c r="AR65" s="18"/>
      <c r="AS65" s="18"/>
      <c r="AT65" s="18"/>
    </row>
    <row r="66" spans="2:46" hidden="1" x14ac:dyDescent="0.25">
      <c r="B66" t="s">
        <v>344</v>
      </c>
      <c r="C66" t="s">
        <v>29</v>
      </c>
      <c r="D66" t="s">
        <v>427</v>
      </c>
      <c r="E66" t="s">
        <v>127</v>
      </c>
      <c r="F66" s="1">
        <v>385.1</v>
      </c>
      <c r="G66" s="9"/>
      <c r="H66" s="9"/>
      <c r="I66" s="9"/>
      <c r="J66" s="9"/>
      <c r="K66" s="9"/>
      <c r="L66" s="9"/>
      <c r="M66" s="9"/>
      <c r="N66" s="9"/>
      <c r="O66" s="9"/>
      <c r="P66" s="9"/>
      <c r="Q66" s="9"/>
      <c r="R66" s="72"/>
      <c r="S66" s="9"/>
      <c r="T66" s="9"/>
      <c r="U66" s="9"/>
      <c r="V66" s="9"/>
      <c r="W66" s="9"/>
      <c r="X66" s="9"/>
      <c r="Y66" s="18"/>
      <c r="Z66" s="9"/>
      <c r="AA66" s="9"/>
      <c r="AB66" s="9"/>
      <c r="AC66" s="9"/>
      <c r="AD66" s="9"/>
      <c r="AE66" s="9"/>
      <c r="AF66" s="9"/>
      <c r="AG66" s="9"/>
      <c r="AH66" s="9"/>
      <c r="AI66" s="9"/>
      <c r="AJ66" s="9"/>
      <c r="AK66" s="9"/>
      <c r="AL66" s="9"/>
      <c r="AM66" s="9"/>
      <c r="AN66" s="9"/>
      <c r="AO66" s="9"/>
      <c r="AP66" s="9"/>
      <c r="AQ66" s="9"/>
      <c r="AR66" s="9"/>
      <c r="AS66" s="9"/>
      <c r="AT66" s="9"/>
    </row>
    <row r="67" spans="2:46" hidden="1" x14ac:dyDescent="0.25">
      <c r="B67" s="2" t="s">
        <v>344</v>
      </c>
      <c r="C67" s="2" t="s">
        <v>430</v>
      </c>
      <c r="D67" s="2" t="s">
        <v>431</v>
      </c>
      <c r="E67" s="2" t="s">
        <v>432</v>
      </c>
      <c r="F67" s="5">
        <v>3533.15</v>
      </c>
      <c r="G67" s="9"/>
      <c r="H67" s="9"/>
      <c r="I67" s="9"/>
      <c r="J67" s="9"/>
      <c r="K67" s="9"/>
      <c r="L67" s="9"/>
      <c r="M67" s="9"/>
      <c r="N67" s="9"/>
      <c r="O67" s="9"/>
      <c r="P67" s="9"/>
      <c r="Q67" s="9"/>
      <c r="R67" s="72"/>
      <c r="S67" s="9"/>
      <c r="T67" s="9"/>
      <c r="U67" s="9"/>
      <c r="V67" s="9"/>
      <c r="W67" s="9"/>
      <c r="X67" s="9"/>
      <c r="Y67" s="18"/>
      <c r="Z67" s="9"/>
      <c r="AA67" s="9"/>
      <c r="AB67" s="9"/>
      <c r="AC67" s="9"/>
      <c r="AD67" s="9"/>
      <c r="AE67" s="9"/>
      <c r="AF67" s="9"/>
      <c r="AG67" s="9"/>
      <c r="AH67" s="9"/>
      <c r="AI67" s="9"/>
      <c r="AJ67" s="9"/>
      <c r="AK67" s="9"/>
      <c r="AL67" s="9"/>
      <c r="AM67" s="9"/>
      <c r="AN67" s="9"/>
      <c r="AO67" s="9"/>
      <c r="AP67" s="9"/>
      <c r="AQ67" s="9"/>
      <c r="AR67" s="9"/>
      <c r="AS67" s="9"/>
      <c r="AT67" s="9"/>
    </row>
    <row r="68" spans="2:46" hidden="1" x14ac:dyDescent="0.25">
      <c r="B68" t="s">
        <v>344</v>
      </c>
      <c r="C68" t="s">
        <v>430</v>
      </c>
      <c r="D68" t="s">
        <v>433</v>
      </c>
      <c r="E68" t="s">
        <v>432</v>
      </c>
      <c r="F68" s="1">
        <v>7524.86</v>
      </c>
      <c r="G68" s="9"/>
      <c r="H68" s="9"/>
      <c r="I68" s="9"/>
      <c r="J68" s="9"/>
      <c r="K68" s="9"/>
      <c r="L68" s="9"/>
      <c r="M68" s="9"/>
      <c r="N68" s="9"/>
      <c r="O68" s="9"/>
      <c r="P68" s="9"/>
      <c r="Q68" s="9"/>
      <c r="R68" s="72"/>
      <c r="S68" s="9"/>
      <c r="T68" s="9"/>
      <c r="U68" s="9"/>
      <c r="V68" s="9"/>
      <c r="W68" s="9"/>
      <c r="X68" s="9"/>
      <c r="Y68" s="18"/>
      <c r="Z68" s="9"/>
      <c r="AA68" s="9"/>
      <c r="AB68" s="9"/>
      <c r="AC68" s="9"/>
      <c r="AD68" s="9"/>
      <c r="AE68" s="9"/>
      <c r="AF68" s="9"/>
      <c r="AG68" s="9"/>
      <c r="AH68" s="9"/>
      <c r="AI68" s="9"/>
      <c r="AJ68" s="9"/>
      <c r="AK68" s="9"/>
      <c r="AL68" s="9"/>
      <c r="AM68" s="9"/>
      <c r="AN68" s="9"/>
      <c r="AO68" s="9"/>
      <c r="AP68" s="9"/>
      <c r="AQ68" s="9"/>
      <c r="AR68" s="9"/>
      <c r="AS68" s="9"/>
      <c r="AT68" s="9"/>
    </row>
    <row r="69" spans="2:46" hidden="1" x14ac:dyDescent="0.25">
      <c r="B69" s="2" t="s">
        <v>344</v>
      </c>
      <c r="C69" s="2" t="s">
        <v>1</v>
      </c>
      <c r="D69" s="2" t="s">
        <v>351</v>
      </c>
      <c r="E69" s="2" t="s">
        <v>352</v>
      </c>
      <c r="F69" s="5">
        <v>64</v>
      </c>
      <c r="G69" s="9"/>
      <c r="H69" s="9"/>
      <c r="I69" s="9"/>
      <c r="J69" s="9"/>
      <c r="K69" s="9"/>
      <c r="L69" s="9"/>
      <c r="M69" s="9"/>
      <c r="N69" s="9"/>
      <c r="O69" s="9"/>
      <c r="P69" s="9"/>
      <c r="Q69" s="9"/>
      <c r="R69" s="72"/>
      <c r="S69" s="9"/>
      <c r="T69" s="9"/>
      <c r="U69" s="9"/>
      <c r="V69" s="9"/>
      <c r="W69" s="9"/>
      <c r="X69" s="9"/>
      <c r="Y69" s="18"/>
      <c r="Z69" s="9"/>
      <c r="AA69" s="9"/>
      <c r="AB69" s="9"/>
      <c r="AC69" s="9"/>
      <c r="AD69" s="9"/>
      <c r="AE69" s="9"/>
      <c r="AF69" s="9"/>
      <c r="AG69" s="9"/>
      <c r="AH69" s="9"/>
      <c r="AI69" s="9"/>
      <c r="AJ69" s="9"/>
      <c r="AK69" s="9"/>
      <c r="AL69" s="9"/>
      <c r="AM69" s="9"/>
      <c r="AN69" s="9"/>
      <c r="AO69" s="9"/>
      <c r="AP69" s="9"/>
      <c r="AQ69" s="9"/>
      <c r="AR69" s="9"/>
      <c r="AS69" s="9"/>
      <c r="AT69" s="9"/>
    </row>
    <row r="70" spans="2:46" hidden="1" x14ac:dyDescent="0.25">
      <c r="B70" t="s">
        <v>344</v>
      </c>
      <c r="C70" t="s">
        <v>1</v>
      </c>
      <c r="D70" t="s">
        <v>353</v>
      </c>
      <c r="E70" t="s">
        <v>354</v>
      </c>
      <c r="F70" s="1">
        <v>64</v>
      </c>
      <c r="G70" s="9"/>
      <c r="H70" s="9"/>
      <c r="I70" s="9"/>
      <c r="J70" s="9"/>
      <c r="K70" s="9"/>
      <c r="L70" s="9"/>
      <c r="M70" s="9"/>
      <c r="N70" s="9"/>
      <c r="O70" s="9"/>
      <c r="P70" s="9"/>
      <c r="Q70" s="9"/>
      <c r="R70" s="72"/>
      <c r="S70" s="9"/>
      <c r="T70" s="9"/>
      <c r="U70" s="9"/>
      <c r="V70" s="9"/>
      <c r="W70" s="9"/>
      <c r="X70" s="9"/>
      <c r="Y70" s="18"/>
      <c r="Z70" s="9"/>
      <c r="AA70" s="9"/>
      <c r="AB70" s="9"/>
      <c r="AC70" s="9"/>
      <c r="AD70" s="9"/>
      <c r="AE70" s="9"/>
      <c r="AF70" s="9"/>
      <c r="AG70" s="9"/>
      <c r="AH70" s="9"/>
      <c r="AI70" s="9"/>
      <c r="AJ70" s="9"/>
      <c r="AK70" s="9"/>
      <c r="AL70" s="9"/>
      <c r="AM70" s="9"/>
      <c r="AN70" s="9"/>
      <c r="AO70" s="9"/>
      <c r="AP70" s="9"/>
      <c r="AQ70" s="9"/>
      <c r="AR70" s="9"/>
      <c r="AS70" s="9"/>
      <c r="AT70" s="9"/>
    </row>
    <row r="71" spans="2:46" hidden="1" x14ac:dyDescent="0.25">
      <c r="B71" s="2" t="s">
        <v>344</v>
      </c>
      <c r="C71" s="2" t="s">
        <v>1</v>
      </c>
      <c r="D71" s="2" t="s">
        <v>355</v>
      </c>
      <c r="E71" s="2" t="s">
        <v>356</v>
      </c>
      <c r="F71" s="5">
        <v>94.49</v>
      </c>
      <c r="G71" s="9"/>
      <c r="H71" s="9"/>
      <c r="I71" s="9"/>
      <c r="J71" s="9"/>
      <c r="K71" s="9"/>
      <c r="L71" s="9"/>
      <c r="M71" s="9"/>
      <c r="N71" s="9"/>
      <c r="O71" s="9"/>
      <c r="P71" s="9"/>
      <c r="Q71" s="9"/>
      <c r="R71" s="72"/>
      <c r="S71" s="9"/>
      <c r="T71" s="9"/>
      <c r="U71" s="9"/>
      <c r="V71" s="9"/>
      <c r="W71" s="9"/>
      <c r="X71" s="9"/>
      <c r="Y71" s="18"/>
      <c r="Z71" s="9"/>
      <c r="AA71" s="9"/>
      <c r="AB71" s="9"/>
      <c r="AC71" s="9"/>
      <c r="AD71" s="9"/>
      <c r="AE71" s="9"/>
      <c r="AF71" s="9"/>
      <c r="AG71" s="9"/>
      <c r="AH71" s="9"/>
      <c r="AI71" s="9"/>
      <c r="AJ71" s="9"/>
      <c r="AK71" s="9"/>
      <c r="AL71" s="9"/>
      <c r="AM71" s="9"/>
      <c r="AN71" s="9"/>
      <c r="AO71" s="9"/>
      <c r="AP71" s="9"/>
      <c r="AQ71" s="9"/>
      <c r="AR71" s="9"/>
      <c r="AS71" s="9"/>
      <c r="AT71" s="9"/>
    </row>
    <row r="72" spans="2:46" hidden="1" x14ac:dyDescent="0.25">
      <c r="B72" t="s">
        <v>344</v>
      </c>
      <c r="C72" t="s">
        <v>1</v>
      </c>
      <c r="D72" t="s">
        <v>357</v>
      </c>
      <c r="E72" t="s">
        <v>358</v>
      </c>
      <c r="F72" s="1">
        <v>61.57</v>
      </c>
      <c r="G72" s="9"/>
      <c r="H72" s="9"/>
      <c r="I72" s="9"/>
      <c r="J72" s="9"/>
      <c r="K72" s="9"/>
      <c r="L72" s="9"/>
      <c r="M72" s="9"/>
      <c r="N72" s="9"/>
      <c r="O72" s="9"/>
      <c r="P72" s="9"/>
      <c r="Q72" s="9"/>
      <c r="R72" s="72"/>
      <c r="S72" s="9"/>
      <c r="T72" s="9"/>
      <c r="U72" s="9"/>
      <c r="V72" s="9"/>
      <c r="W72" s="9"/>
      <c r="X72" s="9"/>
      <c r="Y72" s="18"/>
      <c r="Z72" s="9"/>
      <c r="AA72" s="9"/>
      <c r="AB72" s="9"/>
      <c r="AC72" s="9"/>
      <c r="AD72" s="9"/>
      <c r="AE72" s="9"/>
      <c r="AF72" s="9"/>
      <c r="AG72" s="9"/>
      <c r="AH72" s="9"/>
      <c r="AI72" s="9"/>
      <c r="AJ72" s="9"/>
      <c r="AK72" s="9"/>
      <c r="AL72" s="9"/>
      <c r="AM72" s="9"/>
      <c r="AN72" s="9"/>
      <c r="AO72" s="9"/>
      <c r="AP72" s="9"/>
      <c r="AQ72" s="9"/>
      <c r="AR72" s="9"/>
      <c r="AS72" s="9"/>
      <c r="AT72" s="9"/>
    </row>
    <row r="73" spans="2:46" hidden="1" x14ac:dyDescent="0.25">
      <c r="B73" s="2" t="s">
        <v>344</v>
      </c>
      <c r="C73" s="2" t="s">
        <v>48</v>
      </c>
      <c r="D73" s="2" t="s">
        <v>437</v>
      </c>
      <c r="E73" s="2" t="s">
        <v>50</v>
      </c>
      <c r="F73" s="5">
        <v>314.76</v>
      </c>
      <c r="G73" s="9"/>
      <c r="H73" s="9"/>
      <c r="I73" s="9"/>
      <c r="J73" s="9"/>
      <c r="K73" s="9"/>
      <c r="L73" s="9"/>
      <c r="M73" s="9"/>
      <c r="N73" s="9"/>
      <c r="O73" s="9"/>
      <c r="P73" s="9"/>
      <c r="Q73" s="9"/>
      <c r="R73" s="72"/>
      <c r="S73" s="9"/>
      <c r="T73" s="9"/>
      <c r="U73" s="9"/>
      <c r="V73" s="9"/>
      <c r="W73" s="9"/>
      <c r="X73" s="9"/>
      <c r="Y73" s="18"/>
      <c r="Z73" s="9"/>
      <c r="AA73" s="9"/>
      <c r="AB73" s="9"/>
      <c r="AC73" s="9"/>
      <c r="AD73" s="9"/>
      <c r="AE73" s="9"/>
      <c r="AF73" s="9"/>
      <c r="AG73" s="9"/>
      <c r="AH73" s="9"/>
      <c r="AI73" s="9"/>
      <c r="AJ73" s="9"/>
      <c r="AK73" s="9"/>
      <c r="AL73" s="9"/>
      <c r="AM73" s="9"/>
      <c r="AN73" s="9"/>
      <c r="AO73" s="9"/>
      <c r="AP73" s="9"/>
      <c r="AQ73" s="9"/>
      <c r="AR73" s="9"/>
      <c r="AS73" s="9"/>
      <c r="AT73" s="9"/>
    </row>
    <row r="74" spans="2:46" hidden="1" x14ac:dyDescent="0.25">
      <c r="B74" t="s">
        <v>344</v>
      </c>
      <c r="C74" t="s">
        <v>48</v>
      </c>
      <c r="D74" t="s">
        <v>438</v>
      </c>
      <c r="E74" t="s">
        <v>52</v>
      </c>
      <c r="F74" s="1">
        <v>68.540000000000006</v>
      </c>
      <c r="G74" s="9"/>
      <c r="H74" s="9"/>
      <c r="I74" s="9"/>
      <c r="J74" s="9"/>
      <c r="K74" s="9"/>
      <c r="L74" s="9"/>
      <c r="M74" s="9"/>
      <c r="N74" s="9"/>
      <c r="O74" s="9"/>
      <c r="P74" s="9"/>
      <c r="Q74" s="9"/>
      <c r="R74" s="72"/>
      <c r="S74" s="9"/>
      <c r="T74" s="9"/>
      <c r="U74" s="9"/>
      <c r="V74" s="9"/>
      <c r="W74" s="9"/>
      <c r="X74" s="9"/>
      <c r="Y74" s="18"/>
      <c r="Z74" s="9"/>
      <c r="AA74" s="9"/>
      <c r="AB74" s="9"/>
      <c r="AC74" s="9"/>
      <c r="AD74" s="9"/>
      <c r="AE74" s="9"/>
      <c r="AF74" s="9"/>
      <c r="AG74" s="9"/>
      <c r="AH74" s="9"/>
      <c r="AI74" s="9"/>
      <c r="AJ74" s="9"/>
      <c r="AK74" s="9"/>
      <c r="AL74" s="9"/>
      <c r="AM74" s="9"/>
      <c r="AN74" s="9"/>
      <c r="AO74" s="9"/>
      <c r="AP74" s="9"/>
      <c r="AQ74" s="9"/>
      <c r="AR74" s="9"/>
      <c r="AS74" s="9"/>
      <c r="AT74" s="9"/>
    </row>
    <row r="75" spans="2:46" hidden="1" x14ac:dyDescent="0.25">
      <c r="B75" s="2" t="s">
        <v>344</v>
      </c>
      <c r="C75" s="2" t="s">
        <v>48</v>
      </c>
      <c r="D75" s="2" t="s">
        <v>439</v>
      </c>
      <c r="E75" s="2" t="s">
        <v>54</v>
      </c>
      <c r="F75" s="5">
        <v>67.239999999999995</v>
      </c>
      <c r="G75" s="9"/>
      <c r="H75" s="9"/>
      <c r="I75" s="9"/>
      <c r="J75" s="9"/>
      <c r="K75" s="9"/>
      <c r="L75" s="9"/>
      <c r="M75" s="9"/>
      <c r="N75" s="9"/>
      <c r="O75" s="9"/>
      <c r="P75" s="9"/>
      <c r="Q75" s="9"/>
      <c r="R75" s="72"/>
      <c r="S75" s="9"/>
      <c r="T75" s="9"/>
      <c r="U75" s="9"/>
      <c r="V75" s="9"/>
      <c r="W75" s="9"/>
      <c r="X75" s="9"/>
      <c r="Y75" s="18"/>
      <c r="Z75" s="9"/>
      <c r="AA75" s="9"/>
      <c r="AB75" s="9"/>
      <c r="AC75" s="9"/>
      <c r="AD75" s="9"/>
      <c r="AE75" s="9"/>
      <c r="AF75" s="9"/>
      <c r="AG75" s="9"/>
      <c r="AH75" s="9"/>
      <c r="AI75" s="9"/>
      <c r="AJ75" s="9"/>
      <c r="AK75" s="9"/>
      <c r="AL75" s="9"/>
      <c r="AM75" s="9"/>
      <c r="AN75" s="9"/>
      <c r="AO75" s="9"/>
      <c r="AP75" s="9"/>
      <c r="AQ75" s="9"/>
      <c r="AR75" s="9"/>
      <c r="AS75" s="9"/>
      <c r="AT75" s="9"/>
    </row>
    <row r="76" spans="2:46" hidden="1" x14ac:dyDescent="0.25">
      <c r="B76" t="s">
        <v>344</v>
      </c>
      <c r="C76" t="s">
        <v>48</v>
      </c>
      <c r="D76" t="s">
        <v>440</v>
      </c>
      <c r="E76" t="s">
        <v>341</v>
      </c>
      <c r="F76" s="1">
        <v>295.17</v>
      </c>
      <c r="G76" s="9"/>
      <c r="H76" s="9"/>
      <c r="I76" s="9"/>
      <c r="J76" s="9"/>
      <c r="K76" s="9"/>
      <c r="L76" s="9"/>
      <c r="M76" s="9"/>
      <c r="N76" s="9"/>
      <c r="O76" s="9"/>
      <c r="P76" s="9"/>
      <c r="Q76" s="9"/>
      <c r="R76" s="72"/>
      <c r="S76" s="9"/>
      <c r="T76" s="9"/>
      <c r="U76" s="9"/>
      <c r="V76" s="9"/>
      <c r="W76" s="9"/>
      <c r="X76" s="9"/>
      <c r="Y76" s="18"/>
      <c r="Z76" s="9"/>
      <c r="AA76" s="9"/>
      <c r="AB76" s="9"/>
      <c r="AC76" s="9"/>
      <c r="AD76" s="9"/>
      <c r="AE76" s="9"/>
      <c r="AF76" s="9"/>
      <c r="AG76" s="9"/>
      <c r="AH76" s="9"/>
      <c r="AI76" s="9"/>
      <c r="AJ76" s="9"/>
      <c r="AK76" s="9"/>
      <c r="AL76" s="9"/>
      <c r="AM76" s="9"/>
      <c r="AN76" s="9"/>
      <c r="AO76" s="9"/>
      <c r="AP76" s="9"/>
      <c r="AQ76" s="9"/>
      <c r="AR76" s="9"/>
      <c r="AS76" s="9"/>
      <c r="AT76" s="9"/>
    </row>
    <row r="77" spans="2:46" ht="15.75" hidden="1" thickBot="1" x14ac:dyDescent="0.3">
      <c r="B77" s="6" t="s">
        <v>344</v>
      </c>
      <c r="C77" s="6" t="s">
        <v>48</v>
      </c>
      <c r="D77" s="6" t="s">
        <v>441</v>
      </c>
      <c r="E77" s="6" t="s">
        <v>343</v>
      </c>
      <c r="F77" s="7">
        <v>340.42</v>
      </c>
      <c r="G77" s="9"/>
      <c r="H77" s="9"/>
      <c r="I77" s="9"/>
      <c r="J77" s="9"/>
      <c r="K77" s="9"/>
      <c r="L77" s="9"/>
      <c r="M77" s="9"/>
      <c r="N77" s="9"/>
      <c r="O77" s="9"/>
      <c r="P77" s="9"/>
      <c r="Q77" s="9"/>
      <c r="R77" s="72"/>
      <c r="S77" s="9"/>
      <c r="T77" s="9"/>
      <c r="U77" s="9"/>
      <c r="V77" s="9"/>
      <c r="W77" s="9"/>
      <c r="X77" s="9"/>
      <c r="Y77" s="18"/>
      <c r="Z77" s="9"/>
      <c r="AA77" s="9"/>
      <c r="AB77" s="9"/>
      <c r="AC77" s="9"/>
      <c r="AD77" s="9"/>
      <c r="AE77" s="9"/>
      <c r="AF77" s="9"/>
      <c r="AG77" s="9"/>
      <c r="AH77" s="9"/>
      <c r="AI77" s="9"/>
      <c r="AJ77" s="9"/>
      <c r="AK77" s="9"/>
      <c r="AL77" s="9"/>
      <c r="AM77" s="9"/>
      <c r="AN77" s="9"/>
      <c r="AO77" s="9"/>
      <c r="AP77" s="9"/>
      <c r="AQ77" s="9"/>
      <c r="AR77" s="9"/>
      <c r="AS77" s="9"/>
      <c r="AT77" s="9"/>
    </row>
    <row r="78" spans="2:46" s="31" customFormat="1" x14ac:dyDescent="0.25">
      <c r="G78" s="31">
        <f>SUM(G5:G77)</f>
        <v>30</v>
      </c>
      <c r="H78" s="31">
        <f t="shared" ref="H78:AT78" si="0">SUM(H5:H77)</f>
        <v>80</v>
      </c>
      <c r="I78" s="31">
        <f t="shared" si="0"/>
        <v>12</v>
      </c>
      <c r="J78" s="31">
        <f t="shared" si="0"/>
        <v>3</v>
      </c>
      <c r="K78" s="31">
        <f t="shared" si="0"/>
        <v>1</v>
      </c>
      <c r="L78" s="31">
        <f t="shared" si="0"/>
        <v>0</v>
      </c>
      <c r="M78" s="31">
        <f t="shared" si="0"/>
        <v>7</v>
      </c>
      <c r="N78" s="31">
        <f t="shared" si="0"/>
        <v>8</v>
      </c>
      <c r="O78" s="31">
        <f t="shared" si="0"/>
        <v>56</v>
      </c>
      <c r="P78" s="31">
        <f t="shared" si="0"/>
        <v>4</v>
      </c>
      <c r="Q78" s="31">
        <f t="shared" si="0"/>
        <v>2</v>
      </c>
      <c r="R78" s="31">
        <f t="shared" si="0"/>
        <v>1</v>
      </c>
      <c r="S78" s="31">
        <f t="shared" si="0"/>
        <v>16</v>
      </c>
      <c r="T78" s="31">
        <f t="shared" si="0"/>
        <v>1</v>
      </c>
      <c r="U78" s="31">
        <f t="shared" si="0"/>
        <v>3</v>
      </c>
      <c r="V78" s="31">
        <f t="shared" si="0"/>
        <v>5</v>
      </c>
      <c r="W78" s="31">
        <f t="shared" si="0"/>
        <v>2</v>
      </c>
      <c r="X78" s="31">
        <f t="shared" si="0"/>
        <v>1</v>
      </c>
      <c r="Y78" s="31">
        <f t="shared" si="0"/>
        <v>3</v>
      </c>
      <c r="Z78" s="31">
        <f t="shared" si="0"/>
        <v>9</v>
      </c>
      <c r="AA78" s="31">
        <f t="shared" si="0"/>
        <v>5</v>
      </c>
      <c r="AB78" s="31">
        <f t="shared" si="0"/>
        <v>8</v>
      </c>
      <c r="AC78" s="31">
        <f t="shared" si="0"/>
        <v>30</v>
      </c>
      <c r="AD78" s="31">
        <f t="shared" si="0"/>
        <v>12</v>
      </c>
      <c r="AE78" s="31">
        <f t="shared" si="0"/>
        <v>24</v>
      </c>
      <c r="AF78" s="31">
        <f t="shared" si="0"/>
        <v>1</v>
      </c>
      <c r="AG78" s="31">
        <f t="shared" si="0"/>
        <v>1</v>
      </c>
      <c r="AH78" s="31">
        <f t="shared" si="0"/>
        <v>1</v>
      </c>
      <c r="AI78" s="31">
        <f t="shared" si="0"/>
        <v>8</v>
      </c>
      <c r="AJ78" s="31">
        <f t="shared" si="0"/>
        <v>2</v>
      </c>
      <c r="AK78" s="31">
        <f t="shared" si="0"/>
        <v>8</v>
      </c>
      <c r="AL78" s="31">
        <f t="shared" si="0"/>
        <v>18</v>
      </c>
      <c r="AM78" s="31">
        <f t="shared" si="0"/>
        <v>3</v>
      </c>
      <c r="AN78" s="31">
        <f t="shared" si="0"/>
        <v>1</v>
      </c>
      <c r="AO78" s="31">
        <f t="shared" si="0"/>
        <v>1</v>
      </c>
      <c r="AP78" s="31">
        <f t="shared" si="0"/>
        <v>2</v>
      </c>
      <c r="AQ78" s="31">
        <f t="shared" si="0"/>
        <v>2</v>
      </c>
      <c r="AR78" s="31">
        <f t="shared" si="0"/>
        <v>1</v>
      </c>
      <c r="AS78" s="31">
        <f t="shared" si="0"/>
        <v>1</v>
      </c>
      <c r="AT78" s="31">
        <f t="shared" si="0"/>
        <v>1</v>
      </c>
    </row>
    <row r="80" spans="2:46" x14ac:dyDescent="0.25">
      <c r="V80" s="31"/>
      <c r="W80" s="31"/>
    </row>
    <row r="89" spans="28:41" x14ac:dyDescent="0.25">
      <c r="AF89" s="31" t="s">
        <v>664</v>
      </c>
      <c r="AG89" s="31" t="s">
        <v>665</v>
      </c>
      <c r="AM89" s="31"/>
      <c r="AN89" s="31"/>
      <c r="AO89" s="31"/>
    </row>
    <row r="90" spans="28:41" x14ac:dyDescent="0.25">
      <c r="AH90" s="31" t="s">
        <v>666</v>
      </c>
    </row>
    <row r="92" spans="28:41" x14ac:dyDescent="0.25">
      <c r="AB92" s="31" t="s">
        <v>656</v>
      </c>
    </row>
    <row r="97" spans="8:36" x14ac:dyDescent="0.25">
      <c r="Y97" s="31" t="s">
        <v>663</v>
      </c>
    </row>
    <row r="100" spans="8:36" x14ac:dyDescent="0.25">
      <c r="AI100" s="31" t="s">
        <v>667</v>
      </c>
    </row>
    <row r="101" spans="8:36" x14ac:dyDescent="0.25">
      <c r="AJ101" s="31"/>
    </row>
    <row r="102" spans="8:36" x14ac:dyDescent="0.25">
      <c r="H102" s="31" t="s">
        <v>660</v>
      </c>
    </row>
    <row r="104" spans="8:36" x14ac:dyDescent="0.25">
      <c r="R104" s="31" t="s">
        <v>661</v>
      </c>
    </row>
    <row r="106" spans="8:36" x14ac:dyDescent="0.25">
      <c r="S106" s="31" t="s">
        <v>662</v>
      </c>
      <c r="T106" s="31"/>
    </row>
    <row r="120" spans="19:20" x14ac:dyDescent="0.25">
      <c r="S120" s="31" t="s">
        <v>655</v>
      </c>
      <c r="T120" s="31"/>
    </row>
  </sheetData>
  <sortState xmlns:xlrd2="http://schemas.microsoft.com/office/spreadsheetml/2017/richdata2" ref="A2:F65">
    <sortCondition ref="A2:A65"/>
  </sortState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580EBD-B520-4E11-A65E-193A751D79F9}">
  <dimension ref="A1:BU156"/>
  <sheetViews>
    <sheetView tabSelected="1" zoomScale="70" zoomScaleNormal="70" workbookViewId="0">
      <pane xSplit="6" ySplit="4" topLeftCell="AC5" activePane="bottomRight" state="frozen"/>
      <selection pane="topRight" activeCell="G1" sqref="G1"/>
      <selection pane="bottomLeft" activeCell="A5" sqref="A5"/>
      <selection pane="bottomRight" activeCell="E34" sqref="E34"/>
    </sheetView>
  </sheetViews>
  <sheetFormatPr defaultRowHeight="15" x14ac:dyDescent="0.25"/>
  <cols>
    <col min="1" max="1" width="4.7109375" customWidth="1"/>
    <col min="2" max="2" width="9" customWidth="1"/>
    <col min="3" max="3" width="25" customWidth="1"/>
    <col min="4" max="4" width="10.5703125" bestFit="1" customWidth="1"/>
    <col min="5" max="5" width="25.28515625" customWidth="1"/>
    <col min="6" max="6" width="7" customWidth="1"/>
    <col min="7" max="7" width="19.85546875" customWidth="1"/>
    <col min="8" max="8" width="22.85546875" customWidth="1"/>
    <col min="9" max="9" width="26.42578125" customWidth="1"/>
    <col min="10" max="15" width="31.28515625" customWidth="1"/>
    <col min="16" max="18" width="26.42578125" customWidth="1"/>
    <col min="19" max="19" width="23.85546875" customWidth="1"/>
    <col min="20" max="20" width="29.140625" customWidth="1"/>
    <col min="21" max="21" width="21.85546875" customWidth="1"/>
    <col min="22" max="22" width="22.28515625" customWidth="1"/>
    <col min="23" max="23" width="18.5703125" customWidth="1"/>
    <col min="24" max="24" width="19" customWidth="1"/>
    <col min="25" max="25" width="19.7109375" customWidth="1"/>
    <col min="26" max="26" width="29.5703125" customWidth="1"/>
    <col min="27" max="27" width="32.140625" customWidth="1"/>
    <col min="28" max="28" width="31.5703125" customWidth="1"/>
    <col min="29" max="29" width="29.140625" customWidth="1"/>
    <col min="30" max="30" width="30" customWidth="1"/>
    <col min="31" max="31" width="31.42578125" customWidth="1"/>
    <col min="32" max="32" width="30.5703125" customWidth="1"/>
    <col min="33" max="33" width="23" customWidth="1"/>
    <col min="34" max="34" width="27" customWidth="1"/>
    <col min="35" max="35" width="27.42578125" customWidth="1"/>
    <col min="36" max="36" width="30.42578125" customWidth="1"/>
    <col min="37" max="37" width="24.7109375" customWidth="1"/>
    <col min="38" max="39" width="25.42578125" customWidth="1"/>
    <col min="40" max="40" width="18.5703125" customWidth="1"/>
    <col min="41" max="41" width="29.42578125" customWidth="1"/>
    <col min="42" max="42" width="20" customWidth="1"/>
    <col min="43" max="43" width="22.5703125" customWidth="1"/>
    <col min="44" max="44" width="29.7109375" customWidth="1"/>
    <col min="45" max="46" width="29.140625" customWidth="1"/>
    <col min="47" max="47" width="30.5703125" customWidth="1"/>
    <col min="48" max="48" width="40" customWidth="1"/>
    <col min="49" max="49" width="29" customWidth="1"/>
    <col min="50" max="50" width="24" customWidth="1"/>
    <col min="51" max="51" width="19.140625" customWidth="1"/>
    <col min="52" max="52" width="18.7109375" customWidth="1"/>
    <col min="53" max="53" width="17.42578125" customWidth="1"/>
    <col min="54" max="54" width="21.28515625" customWidth="1"/>
    <col min="55" max="55" width="22.28515625" customWidth="1"/>
    <col min="56" max="56" width="30.85546875" customWidth="1"/>
    <col min="57" max="57" width="30.42578125" customWidth="1"/>
    <col min="58" max="58" width="33.85546875" customWidth="1"/>
    <col min="59" max="59" width="27" customWidth="1"/>
    <col min="60" max="61" width="30.28515625" customWidth="1"/>
    <col min="62" max="62" width="27.5703125" customWidth="1"/>
    <col min="63" max="63" width="26.85546875" customWidth="1"/>
    <col min="64" max="65" width="29.42578125" customWidth="1"/>
    <col min="66" max="66" width="27.42578125" customWidth="1"/>
    <col min="67" max="67" width="35.7109375" customWidth="1"/>
    <col min="68" max="68" width="19.28515625" customWidth="1"/>
    <col min="69" max="69" width="21" style="31" customWidth="1"/>
    <col min="70" max="70" width="18.28515625" style="31" customWidth="1"/>
    <col min="71" max="71" width="29.140625" style="31" customWidth="1"/>
    <col min="72" max="73" width="19.140625" style="31" customWidth="1"/>
  </cols>
  <sheetData>
    <row r="1" spans="1:73" ht="15.75" thickBot="1" x14ac:dyDescent="0.3">
      <c r="G1" t="s">
        <v>757</v>
      </c>
      <c r="H1" s="55" t="s">
        <v>615</v>
      </c>
      <c r="I1" s="55" t="s">
        <v>681</v>
      </c>
      <c r="J1" s="55" t="s">
        <v>704</v>
      </c>
      <c r="K1" s="55" t="s">
        <v>701</v>
      </c>
      <c r="L1" s="55" t="s">
        <v>731</v>
      </c>
      <c r="M1" s="55" t="s">
        <v>729</v>
      </c>
      <c r="N1" s="55" t="s">
        <v>730</v>
      </c>
      <c r="O1" s="55" t="s">
        <v>732</v>
      </c>
      <c r="P1" t="s">
        <v>687</v>
      </c>
      <c r="Q1" s="55" t="s">
        <v>758</v>
      </c>
      <c r="R1" s="55" t="s">
        <v>738</v>
      </c>
      <c r="S1" t="s">
        <v>762</v>
      </c>
      <c r="T1" t="s">
        <v>648</v>
      </c>
      <c r="U1" s="55" t="s">
        <v>685</v>
      </c>
      <c r="V1" s="55" t="s">
        <v>620</v>
      </c>
      <c r="W1" s="55" t="s">
        <v>686</v>
      </c>
      <c r="X1" s="55" t="s">
        <v>705</v>
      </c>
      <c r="Y1" s="55" t="s">
        <v>644</v>
      </c>
      <c r="Z1" s="55" t="s">
        <v>733</v>
      </c>
      <c r="AA1" s="55" t="s">
        <v>739</v>
      </c>
      <c r="AB1" s="55" t="s">
        <v>765</v>
      </c>
      <c r="AC1" s="55" t="s">
        <v>651</v>
      </c>
      <c r="AD1" s="55" t="s">
        <v>759</v>
      </c>
      <c r="AE1" s="55" t="s">
        <v>642</v>
      </c>
      <c r="AF1" s="55" t="s">
        <v>735</v>
      </c>
      <c r="AG1" s="55" t="s">
        <v>699</v>
      </c>
      <c r="AH1" s="55" t="s">
        <v>645</v>
      </c>
      <c r="AI1" s="55" t="s">
        <v>646</v>
      </c>
      <c r="AJ1" s="55" t="s">
        <v>641</v>
      </c>
      <c r="AK1" s="55" t="s">
        <v>700</v>
      </c>
      <c r="AL1" s="55" t="s">
        <v>737</v>
      </c>
      <c r="AM1" s="55" t="s">
        <v>754</v>
      </c>
      <c r="AN1" s="55" t="s">
        <v>736</v>
      </c>
      <c r="AO1" s="55" t="s">
        <v>869</v>
      </c>
      <c r="AP1" s="55" t="s">
        <v>734</v>
      </c>
      <c r="AQ1" s="55" t="s">
        <v>715</v>
      </c>
      <c r="AR1" s="55" t="s">
        <v>724</v>
      </c>
      <c r="AS1" s="55" t="s">
        <v>753</v>
      </c>
      <c r="AT1" s="55" t="s">
        <v>756</v>
      </c>
      <c r="AU1" s="55" t="s">
        <v>606</v>
      </c>
      <c r="AV1" s="55" t="s">
        <v>605</v>
      </c>
      <c r="AW1" s="31" t="s">
        <v>709</v>
      </c>
      <c r="AX1" s="31" t="s">
        <v>710</v>
      </c>
      <c r="AY1" s="55" t="s">
        <v>725</v>
      </c>
      <c r="AZ1" s="55" t="s">
        <v>727</v>
      </c>
      <c r="BA1" s="55" t="s">
        <v>726</v>
      </c>
      <c r="BB1" s="55" t="s">
        <v>728</v>
      </c>
      <c r="BC1" s="55" t="s">
        <v>740</v>
      </c>
      <c r="BD1" s="55" t="s">
        <v>741</v>
      </c>
      <c r="BE1" s="55" t="s">
        <v>742</v>
      </c>
      <c r="BF1" s="55" t="s">
        <v>743</v>
      </c>
      <c r="BG1" s="55" t="s">
        <v>744</v>
      </c>
      <c r="BH1" s="55" t="s">
        <v>650</v>
      </c>
      <c r="BI1" s="55" t="s">
        <v>745</v>
      </c>
      <c r="BJ1" s="55" t="s">
        <v>746</v>
      </c>
      <c r="BK1" s="55" t="s">
        <v>747</v>
      </c>
      <c r="BL1" s="55" t="s">
        <v>748</v>
      </c>
      <c r="BM1" s="55" t="s">
        <v>749</v>
      </c>
      <c r="BN1" s="55" t="s">
        <v>750</v>
      </c>
      <c r="BO1" s="55" t="s">
        <v>755</v>
      </c>
      <c r="BP1" s="55" t="s">
        <v>761</v>
      </c>
      <c r="BQ1" s="18" t="s">
        <v>751</v>
      </c>
      <c r="BR1" s="18" t="s">
        <v>752</v>
      </c>
      <c r="BS1" s="31" t="s">
        <v>760</v>
      </c>
      <c r="BT1" s="31" t="s">
        <v>763</v>
      </c>
      <c r="BU1" s="31" t="s">
        <v>764</v>
      </c>
    </row>
    <row r="2" spans="1:73" ht="15.75" hidden="1" thickBot="1" x14ac:dyDescent="0.3">
      <c r="B2" s="2" t="s">
        <v>442</v>
      </c>
      <c r="C2" s="2" t="s">
        <v>29</v>
      </c>
      <c r="D2" s="2" t="s">
        <v>574</v>
      </c>
      <c r="E2" s="2" t="s">
        <v>290</v>
      </c>
      <c r="F2" s="5">
        <v>39.28</v>
      </c>
      <c r="G2" s="1"/>
      <c r="BQ2" s="18"/>
      <c r="BR2" s="18"/>
    </row>
    <row r="3" spans="1:73" ht="15.75" hidden="1" thickBot="1" x14ac:dyDescent="0.3">
      <c r="B3" t="s">
        <v>442</v>
      </c>
      <c r="C3" t="s">
        <v>38</v>
      </c>
      <c r="D3" t="s">
        <v>587</v>
      </c>
      <c r="E3" t="s">
        <v>322</v>
      </c>
      <c r="F3" s="1">
        <v>219.86</v>
      </c>
      <c r="G3" s="1"/>
      <c r="BQ3" s="18"/>
      <c r="BR3" s="18"/>
    </row>
    <row r="4" spans="1:73" ht="15.75" hidden="1" thickBot="1" x14ac:dyDescent="0.3">
      <c r="B4" s="2" t="s">
        <v>442</v>
      </c>
      <c r="C4" s="2" t="s">
        <v>38</v>
      </c>
      <c r="D4" s="2" t="s">
        <v>588</v>
      </c>
      <c r="E4" s="2" t="s">
        <v>320</v>
      </c>
      <c r="F4" s="5">
        <v>185.2</v>
      </c>
      <c r="G4" s="1"/>
      <c r="BQ4" s="18"/>
      <c r="BR4" s="18"/>
    </row>
    <row r="5" spans="1:73" x14ac:dyDescent="0.25">
      <c r="A5" s="43">
        <v>1</v>
      </c>
      <c r="B5" s="58" t="s">
        <v>442</v>
      </c>
      <c r="C5" s="58" t="s">
        <v>45</v>
      </c>
      <c r="D5" s="58" t="s">
        <v>594</v>
      </c>
      <c r="E5" s="58" t="s">
        <v>595</v>
      </c>
      <c r="F5" s="68">
        <v>93.84</v>
      </c>
      <c r="G5" s="77"/>
      <c r="H5" s="63"/>
      <c r="I5" s="18"/>
      <c r="J5" s="18"/>
      <c r="K5" s="18"/>
      <c r="L5" s="18"/>
      <c r="M5" s="18"/>
      <c r="N5" s="18"/>
      <c r="O5" s="18"/>
      <c r="P5" s="18"/>
      <c r="Q5" s="18"/>
      <c r="R5" s="18"/>
      <c r="S5" s="18"/>
      <c r="T5" s="18"/>
      <c r="U5" s="18"/>
      <c r="V5" s="18"/>
      <c r="W5" s="18"/>
      <c r="X5" s="18"/>
      <c r="Y5" s="18"/>
      <c r="Z5" s="18"/>
      <c r="AA5" s="18"/>
      <c r="AB5" s="18"/>
      <c r="AC5" s="18"/>
      <c r="AD5" s="18"/>
      <c r="AE5" s="18"/>
      <c r="AF5" s="18"/>
      <c r="AG5" s="18"/>
      <c r="AH5" s="18"/>
      <c r="AI5" s="18"/>
      <c r="AJ5" s="18"/>
      <c r="AK5" s="18"/>
      <c r="AL5" s="18"/>
      <c r="AM5" s="18"/>
      <c r="AN5" s="18"/>
      <c r="AO5" s="18"/>
      <c r="AP5" s="18"/>
      <c r="AQ5" s="18"/>
      <c r="AR5" s="18"/>
      <c r="AS5" s="18"/>
      <c r="AT5" s="18"/>
      <c r="AU5" s="18"/>
      <c r="AV5" s="18"/>
      <c r="AW5" s="18">
        <v>1</v>
      </c>
      <c r="AX5" s="18">
        <v>1</v>
      </c>
      <c r="AY5" s="18"/>
      <c r="AZ5" s="18"/>
      <c r="BA5" s="18"/>
      <c r="BB5" s="18"/>
      <c r="BC5" s="18"/>
      <c r="BD5" s="18"/>
      <c r="BE5" s="18"/>
      <c r="BF5" s="18"/>
      <c r="BG5" s="9"/>
      <c r="BH5" s="18"/>
      <c r="BI5" s="18"/>
      <c r="BJ5" s="18"/>
      <c r="BK5" s="18"/>
      <c r="BL5" s="18"/>
      <c r="BM5" s="18"/>
      <c r="BN5" s="18"/>
      <c r="BO5" s="18"/>
      <c r="BP5" s="18"/>
      <c r="BQ5" s="18"/>
      <c r="BR5" s="18"/>
      <c r="BS5" s="18"/>
      <c r="BT5" s="18"/>
      <c r="BU5" s="18"/>
    </row>
    <row r="6" spans="1:73" x14ac:dyDescent="0.25">
      <c r="A6" s="46">
        <v>1</v>
      </c>
      <c r="B6" t="s">
        <v>442</v>
      </c>
      <c r="C6" s="2" t="s">
        <v>29</v>
      </c>
      <c r="D6" s="2" t="s">
        <v>575</v>
      </c>
      <c r="E6" s="2" t="s">
        <v>296</v>
      </c>
      <c r="F6" s="5">
        <v>416.03</v>
      </c>
      <c r="G6" s="77"/>
      <c r="H6" s="63"/>
      <c r="I6" s="18"/>
      <c r="J6" s="18"/>
      <c r="K6" s="18"/>
      <c r="L6" s="18"/>
      <c r="M6" s="18"/>
      <c r="N6" s="18"/>
      <c r="O6" s="18"/>
      <c r="P6" s="18"/>
      <c r="Q6" s="18"/>
      <c r="R6" s="18"/>
      <c r="S6" s="18"/>
      <c r="T6" s="18"/>
      <c r="U6" s="18"/>
      <c r="V6" s="18"/>
      <c r="W6" s="18"/>
      <c r="X6" s="18"/>
      <c r="Y6" s="18"/>
      <c r="Z6" s="18"/>
      <c r="AA6" s="18"/>
      <c r="AB6" s="18"/>
      <c r="AC6" s="18"/>
      <c r="AD6" s="18"/>
      <c r="AE6" s="18"/>
      <c r="AF6" s="18"/>
      <c r="AG6" s="18"/>
      <c r="AH6" s="18"/>
      <c r="AI6" s="18"/>
      <c r="AJ6" s="18"/>
      <c r="AK6" s="18"/>
      <c r="AL6" s="18"/>
      <c r="AM6" s="18">
        <v>1</v>
      </c>
      <c r="AN6" s="18"/>
      <c r="AO6" s="18"/>
      <c r="AP6" s="18"/>
      <c r="AQ6" s="18"/>
      <c r="AR6" s="18">
        <v>5</v>
      </c>
      <c r="AS6" s="18"/>
      <c r="AT6" s="18"/>
      <c r="AU6" s="18">
        <v>8</v>
      </c>
      <c r="AV6" s="18">
        <v>1</v>
      </c>
      <c r="AW6" s="18"/>
      <c r="AX6" s="18"/>
      <c r="AY6" s="18"/>
      <c r="AZ6" s="18"/>
      <c r="BA6" s="18"/>
      <c r="BB6" s="18"/>
      <c r="BC6" s="18"/>
      <c r="BD6" s="18"/>
      <c r="BE6" s="18"/>
      <c r="BF6" s="18"/>
      <c r="BG6" s="9"/>
      <c r="BH6" s="18"/>
      <c r="BI6" s="18"/>
      <c r="BJ6" s="18"/>
      <c r="BK6" s="18"/>
      <c r="BL6" s="18"/>
      <c r="BM6" s="18"/>
      <c r="BN6" s="18"/>
      <c r="BO6" s="18"/>
      <c r="BP6" s="18"/>
      <c r="BQ6" s="18"/>
      <c r="BR6" s="18"/>
      <c r="BS6" s="18"/>
      <c r="BT6" s="18"/>
      <c r="BU6" s="18"/>
    </row>
    <row r="7" spans="1:73" hidden="1" x14ac:dyDescent="0.25">
      <c r="A7" s="46"/>
      <c r="B7" t="s">
        <v>442</v>
      </c>
      <c r="C7" t="s">
        <v>1</v>
      </c>
      <c r="D7" t="s">
        <v>443</v>
      </c>
      <c r="E7" t="s">
        <v>57</v>
      </c>
      <c r="F7" s="1">
        <v>109.69</v>
      </c>
      <c r="G7" s="77"/>
      <c r="H7" s="63"/>
      <c r="I7" s="18"/>
      <c r="J7" s="18"/>
      <c r="K7" s="18"/>
      <c r="L7" s="18"/>
      <c r="M7" s="18"/>
      <c r="N7" s="18"/>
      <c r="O7" s="18"/>
      <c r="P7" s="18"/>
      <c r="Q7" s="18"/>
      <c r="R7" s="18"/>
      <c r="S7" s="18"/>
      <c r="T7" s="18"/>
      <c r="U7" s="18"/>
      <c r="V7" s="18"/>
      <c r="W7" s="18"/>
      <c r="X7" s="18"/>
      <c r="Y7" s="18"/>
      <c r="Z7" s="18"/>
      <c r="AA7" s="18"/>
      <c r="AB7" s="18"/>
      <c r="AC7" s="18"/>
      <c r="AD7" s="18"/>
      <c r="AE7" s="18"/>
      <c r="AF7" s="18"/>
      <c r="AG7" s="18"/>
      <c r="AH7" s="18"/>
      <c r="AI7" s="18"/>
      <c r="AJ7" s="18"/>
      <c r="AK7" s="18"/>
      <c r="AL7" s="18"/>
      <c r="AM7" s="18"/>
      <c r="AN7" s="18"/>
      <c r="AO7" s="18"/>
      <c r="AP7" s="18"/>
      <c r="AQ7" s="18"/>
      <c r="AR7" s="18"/>
      <c r="AS7" s="18"/>
      <c r="AT7" s="18"/>
      <c r="AU7" s="18"/>
      <c r="AV7" s="18"/>
      <c r="AW7" s="18"/>
      <c r="AX7" s="18"/>
      <c r="AY7" s="18"/>
      <c r="AZ7" s="18"/>
      <c r="BA7" s="18"/>
      <c r="BB7" s="18"/>
      <c r="BC7" s="18"/>
      <c r="BD7" s="18"/>
      <c r="BE7" s="18"/>
      <c r="BF7" s="18"/>
      <c r="BG7" s="9"/>
      <c r="BH7" s="18"/>
      <c r="BI7" s="18"/>
      <c r="BJ7" s="18"/>
      <c r="BK7" s="18"/>
      <c r="BL7" s="18"/>
      <c r="BM7" s="18"/>
      <c r="BN7" s="18"/>
      <c r="BO7" s="18"/>
      <c r="BP7" s="18"/>
      <c r="BQ7" s="18"/>
      <c r="BR7" s="18"/>
      <c r="BS7" s="18"/>
      <c r="BT7" s="18"/>
      <c r="BU7" s="18"/>
    </row>
    <row r="8" spans="1:73" hidden="1" x14ac:dyDescent="0.25">
      <c r="A8" s="46"/>
      <c r="B8" s="2" t="s">
        <v>442</v>
      </c>
      <c r="C8" s="2" t="s">
        <v>1</v>
      </c>
      <c r="D8" s="2" t="s">
        <v>444</v>
      </c>
      <c r="E8" s="2" t="s">
        <v>57</v>
      </c>
      <c r="F8" s="5">
        <v>104.28</v>
      </c>
      <c r="G8" s="77"/>
      <c r="H8" s="63"/>
      <c r="I8" s="18"/>
      <c r="J8" s="18"/>
      <c r="K8" s="18"/>
      <c r="L8" s="18"/>
      <c r="M8" s="18"/>
      <c r="N8" s="18"/>
      <c r="O8" s="18"/>
      <c r="P8" s="18"/>
      <c r="Q8" s="18"/>
      <c r="R8" s="18"/>
      <c r="S8" s="18"/>
      <c r="T8" s="18"/>
      <c r="U8" s="18"/>
      <c r="V8" s="18"/>
      <c r="W8" s="18"/>
      <c r="X8" s="18"/>
      <c r="Y8" s="18"/>
      <c r="Z8" s="18"/>
      <c r="AA8" s="18"/>
      <c r="AB8" s="18"/>
      <c r="AC8" s="18"/>
      <c r="AD8" s="18"/>
      <c r="AE8" s="18"/>
      <c r="AF8" s="18"/>
      <c r="AG8" s="18"/>
      <c r="AH8" s="18"/>
      <c r="AI8" s="18"/>
      <c r="AJ8" s="18"/>
      <c r="AK8" s="18"/>
      <c r="AL8" s="18"/>
      <c r="AM8" s="18"/>
      <c r="AN8" s="18"/>
      <c r="AO8" s="18"/>
      <c r="AP8" s="18"/>
      <c r="AQ8" s="18"/>
      <c r="AR8" s="18"/>
      <c r="AS8" s="18"/>
      <c r="AT8" s="18"/>
      <c r="AU8" s="18"/>
      <c r="AV8" s="18"/>
      <c r="AW8" s="18"/>
      <c r="AX8" s="18"/>
      <c r="AY8" s="18"/>
      <c r="AZ8" s="18"/>
      <c r="BA8" s="18"/>
      <c r="BB8" s="18"/>
      <c r="BC8" s="18"/>
      <c r="BD8" s="18"/>
      <c r="BE8" s="18"/>
      <c r="BF8" s="18"/>
      <c r="BG8" s="9"/>
      <c r="BH8" s="18"/>
      <c r="BI8" s="18"/>
      <c r="BJ8" s="18"/>
      <c r="BK8" s="18"/>
      <c r="BL8" s="18"/>
      <c r="BM8" s="18"/>
      <c r="BN8" s="18"/>
      <c r="BO8" s="18"/>
      <c r="BP8" s="18"/>
      <c r="BQ8" s="18"/>
      <c r="BR8" s="18"/>
      <c r="BS8" s="18"/>
      <c r="BT8" s="18"/>
      <c r="BU8" s="18"/>
    </row>
    <row r="9" spans="1:73" x14ac:dyDescent="0.25">
      <c r="A9" s="46">
        <v>1</v>
      </c>
      <c r="B9" t="s">
        <v>442</v>
      </c>
      <c r="C9" t="s">
        <v>512</v>
      </c>
      <c r="D9" t="s">
        <v>513</v>
      </c>
      <c r="E9" t="s">
        <v>514</v>
      </c>
      <c r="F9" s="1">
        <v>1453.63</v>
      </c>
      <c r="G9" s="77"/>
      <c r="H9" s="63"/>
      <c r="I9" s="18"/>
      <c r="J9" s="18"/>
      <c r="K9" s="18"/>
      <c r="L9" s="18"/>
      <c r="M9" s="18"/>
      <c r="N9" s="18"/>
      <c r="O9" s="18"/>
      <c r="P9" s="18"/>
      <c r="Q9" s="18"/>
      <c r="R9" s="18"/>
      <c r="S9" s="18"/>
      <c r="T9" s="18"/>
      <c r="U9" s="18"/>
      <c r="V9" s="18"/>
      <c r="W9" s="18"/>
      <c r="X9" s="18"/>
      <c r="Y9" s="18"/>
      <c r="Z9" s="18"/>
      <c r="AA9" s="18"/>
      <c r="AB9" s="18"/>
      <c r="AC9" s="18"/>
      <c r="AD9" s="18"/>
      <c r="AE9" s="18"/>
      <c r="AF9" s="18"/>
      <c r="AG9" s="18"/>
      <c r="AH9" s="18">
        <f>16+24</f>
        <v>40</v>
      </c>
      <c r="AI9" s="18">
        <v>20</v>
      </c>
      <c r="AJ9" s="18"/>
      <c r="AK9" s="18"/>
      <c r="AL9" s="18"/>
      <c r="AM9" s="18"/>
      <c r="AN9" s="18"/>
      <c r="AO9" s="18"/>
      <c r="AP9" s="18"/>
      <c r="AQ9" s="18"/>
      <c r="AR9" s="18"/>
      <c r="AS9" s="18"/>
      <c r="AT9" s="18"/>
      <c r="AU9" s="18"/>
      <c r="AV9" s="18"/>
      <c r="AW9" s="18"/>
      <c r="AX9" s="18"/>
      <c r="AY9" s="18">
        <v>1</v>
      </c>
      <c r="AZ9" s="18"/>
      <c r="BA9" s="18"/>
      <c r="BB9" s="18"/>
      <c r="BC9" s="18"/>
      <c r="BD9" s="18"/>
      <c r="BE9" s="18"/>
      <c r="BF9" s="18"/>
      <c r="BG9" s="9"/>
      <c r="BH9" s="18"/>
      <c r="BI9" s="18"/>
      <c r="BJ9" s="18"/>
      <c r="BK9" s="18"/>
      <c r="BL9" s="18"/>
      <c r="BM9" s="18"/>
      <c r="BN9" s="18"/>
      <c r="BO9" s="18"/>
      <c r="BP9" s="18"/>
      <c r="BQ9" s="18"/>
      <c r="BR9" s="18"/>
      <c r="BS9" s="18"/>
      <c r="BT9" s="18"/>
      <c r="BU9" s="18"/>
    </row>
    <row r="10" spans="1:73" x14ac:dyDescent="0.25">
      <c r="A10" s="46">
        <v>1</v>
      </c>
      <c r="B10" t="s">
        <v>442</v>
      </c>
      <c r="C10" s="2" t="s">
        <v>512</v>
      </c>
      <c r="D10" s="2" t="s">
        <v>515</v>
      </c>
      <c r="E10" s="2" t="s">
        <v>514</v>
      </c>
      <c r="F10" s="5">
        <v>1341.03</v>
      </c>
      <c r="G10" s="77"/>
      <c r="H10" s="63"/>
      <c r="I10" s="18"/>
      <c r="J10" s="18"/>
      <c r="K10" s="18"/>
      <c r="L10" s="18"/>
      <c r="M10" s="18"/>
      <c r="N10" s="18"/>
      <c r="O10" s="18"/>
      <c r="P10" s="18"/>
      <c r="Q10" s="18"/>
      <c r="R10" s="18"/>
      <c r="S10" s="18"/>
      <c r="T10" s="18"/>
      <c r="U10" s="18"/>
      <c r="V10" s="18"/>
      <c r="W10" s="18"/>
      <c r="X10" s="18"/>
      <c r="Y10" s="18"/>
      <c r="Z10" s="18"/>
      <c r="AA10" s="18"/>
      <c r="AB10" s="18"/>
      <c r="AC10" s="18"/>
      <c r="AD10" s="18"/>
      <c r="AE10" s="18"/>
      <c r="AF10" s="18"/>
      <c r="AG10" s="18"/>
      <c r="AH10" s="18">
        <v>25</v>
      </c>
      <c r="AI10" s="18"/>
      <c r="AJ10" s="18"/>
      <c r="AK10" s="18"/>
      <c r="AL10" s="18"/>
      <c r="AM10" s="18"/>
      <c r="AN10" s="18"/>
      <c r="AO10" s="18"/>
      <c r="AP10" s="18"/>
      <c r="AQ10" s="18"/>
      <c r="AR10" s="18"/>
      <c r="AS10" s="18"/>
      <c r="AT10" s="18"/>
      <c r="AU10" s="18"/>
      <c r="AV10" s="18"/>
      <c r="AW10" s="18"/>
      <c r="AX10" s="18"/>
      <c r="AY10" s="18">
        <v>1</v>
      </c>
      <c r="AZ10" s="18"/>
      <c r="BA10" s="18"/>
      <c r="BB10" s="18"/>
      <c r="BC10" s="18"/>
      <c r="BD10" s="18"/>
      <c r="BE10" s="18"/>
      <c r="BF10" s="18"/>
      <c r="BG10" s="9"/>
      <c r="BH10" s="18"/>
      <c r="BI10" s="18"/>
      <c r="BJ10" s="18"/>
      <c r="BK10" s="18"/>
      <c r="BL10" s="18"/>
      <c r="BM10" s="18"/>
      <c r="BN10" s="18"/>
      <c r="BO10" s="18"/>
      <c r="BP10" s="18"/>
      <c r="BQ10" s="18"/>
      <c r="BR10" s="18"/>
      <c r="BS10" s="18"/>
      <c r="BT10" s="18"/>
      <c r="BU10" s="18"/>
    </row>
    <row r="11" spans="1:73" x14ac:dyDescent="0.25">
      <c r="A11" s="46">
        <v>1</v>
      </c>
      <c r="B11" t="s">
        <v>442</v>
      </c>
      <c r="C11" t="s">
        <v>512</v>
      </c>
      <c r="D11" t="s">
        <v>516</v>
      </c>
      <c r="E11" t="s">
        <v>517</v>
      </c>
      <c r="F11" s="1">
        <v>328.19</v>
      </c>
      <c r="G11" s="77"/>
      <c r="H11" s="63"/>
      <c r="I11" s="18"/>
      <c r="J11" s="18"/>
      <c r="K11" s="18"/>
      <c r="L11" s="18"/>
      <c r="M11" s="18"/>
      <c r="N11" s="18"/>
      <c r="O11" s="18"/>
      <c r="P11" s="18"/>
      <c r="Q11" s="18"/>
      <c r="R11" s="18"/>
      <c r="S11" s="18"/>
      <c r="T11" s="18"/>
      <c r="U11" s="18"/>
      <c r="V11" s="18"/>
      <c r="W11" s="18">
        <v>4</v>
      </c>
      <c r="X11" s="18"/>
      <c r="Y11" s="18"/>
      <c r="Z11" s="18"/>
      <c r="AA11" s="18"/>
      <c r="AB11" s="18"/>
      <c r="AC11" s="18"/>
      <c r="AD11" s="18"/>
      <c r="AE11" s="18"/>
      <c r="AF11" s="18"/>
      <c r="AG11" s="18"/>
      <c r="AH11" s="18"/>
      <c r="AI11" s="18"/>
      <c r="AJ11" s="18"/>
      <c r="AK11" s="18"/>
      <c r="AL11" s="18"/>
      <c r="AM11" s="18"/>
      <c r="AN11" s="18"/>
      <c r="AO11" s="18"/>
      <c r="AP11" s="18"/>
      <c r="AQ11" s="18"/>
      <c r="AR11" s="18"/>
      <c r="AS11" s="18"/>
      <c r="AT11" s="18"/>
      <c r="AU11" s="18"/>
      <c r="AV11" s="18"/>
      <c r="AW11" s="18"/>
      <c r="AX11" s="18"/>
      <c r="AY11" s="18"/>
      <c r="AZ11" s="18">
        <v>6</v>
      </c>
      <c r="BA11" s="18">
        <v>6</v>
      </c>
      <c r="BB11" s="18">
        <v>1</v>
      </c>
      <c r="BC11" s="18"/>
      <c r="BD11" s="18"/>
      <c r="BE11" s="18"/>
      <c r="BF11" s="18"/>
      <c r="BG11" s="9"/>
      <c r="BH11" s="18"/>
      <c r="BI11" s="18"/>
      <c r="BJ11" s="18"/>
      <c r="BK11" s="18"/>
      <c r="BL11" s="18"/>
      <c r="BM11" s="18"/>
      <c r="BN11" s="18"/>
      <c r="BO11" s="18"/>
      <c r="BP11" s="18"/>
      <c r="BQ11" s="18"/>
      <c r="BR11" s="18"/>
      <c r="BS11" s="18"/>
      <c r="BT11" s="18"/>
      <c r="BU11" s="18"/>
    </row>
    <row r="12" spans="1:73" x14ac:dyDescent="0.25">
      <c r="A12" s="46">
        <v>1</v>
      </c>
      <c r="B12" t="s">
        <v>442</v>
      </c>
      <c r="C12" s="2" t="s">
        <v>512</v>
      </c>
      <c r="D12" s="2" t="s">
        <v>518</v>
      </c>
      <c r="E12" s="2" t="s">
        <v>472</v>
      </c>
      <c r="F12" s="5">
        <v>584.41999999999996</v>
      </c>
      <c r="G12" s="77"/>
      <c r="H12" s="63"/>
      <c r="I12" s="18"/>
      <c r="J12" s="18"/>
      <c r="K12" s="18"/>
      <c r="L12" s="18"/>
      <c r="M12" s="18"/>
      <c r="N12" s="18"/>
      <c r="O12" s="18"/>
      <c r="P12" s="18"/>
      <c r="Q12" s="18"/>
      <c r="R12" s="18"/>
      <c r="S12" s="18"/>
      <c r="T12" s="18"/>
      <c r="U12" s="18"/>
      <c r="V12" s="18"/>
      <c r="W12" s="18"/>
      <c r="X12" s="18"/>
      <c r="Y12" s="18"/>
      <c r="Z12" s="18"/>
      <c r="AA12" s="18"/>
      <c r="AB12" s="18"/>
      <c r="AC12" s="18"/>
      <c r="AD12" s="18"/>
      <c r="AE12" s="18"/>
      <c r="AF12" s="18"/>
      <c r="AG12" s="18"/>
      <c r="AH12" s="18"/>
      <c r="AI12" s="18">
        <v>6</v>
      </c>
      <c r="AJ12" s="18"/>
      <c r="AK12" s="18"/>
      <c r="AL12" s="18"/>
      <c r="AM12" s="18"/>
      <c r="AN12" s="18"/>
      <c r="AO12" s="18"/>
      <c r="AP12" s="18"/>
      <c r="AQ12" s="18">
        <v>12</v>
      </c>
      <c r="AR12" s="18"/>
      <c r="AS12" s="18"/>
      <c r="AT12" s="18"/>
      <c r="AU12" s="18"/>
      <c r="AV12" s="18"/>
      <c r="AW12" s="18"/>
      <c r="AX12" s="18"/>
      <c r="AY12" s="18"/>
      <c r="AZ12" s="18"/>
      <c r="BA12" s="18"/>
      <c r="BB12" s="18"/>
      <c r="BC12" s="18"/>
      <c r="BD12" s="18"/>
      <c r="BE12" s="18"/>
      <c r="BF12" s="18"/>
      <c r="BG12" s="9"/>
      <c r="BH12" s="18"/>
      <c r="BI12" s="18"/>
      <c r="BJ12" s="18"/>
      <c r="BK12" s="18"/>
      <c r="BL12" s="18"/>
      <c r="BM12" s="18"/>
      <c r="BN12" s="18"/>
      <c r="BO12" s="18"/>
      <c r="BP12" s="18"/>
      <c r="BQ12" s="18"/>
      <c r="BR12" s="18"/>
      <c r="BS12" s="18"/>
      <c r="BT12" s="18"/>
      <c r="BU12" s="18"/>
    </row>
    <row r="13" spans="1:73" x14ac:dyDescent="0.25">
      <c r="A13" s="46">
        <v>1</v>
      </c>
      <c r="B13" t="s">
        <v>442</v>
      </c>
      <c r="C13" t="s">
        <v>512</v>
      </c>
      <c r="D13" t="s">
        <v>519</v>
      </c>
      <c r="E13" t="s">
        <v>201</v>
      </c>
      <c r="F13" s="1">
        <v>143.63</v>
      </c>
      <c r="G13" s="77"/>
      <c r="H13" s="63">
        <v>2</v>
      </c>
      <c r="I13" s="18">
        <v>1</v>
      </c>
      <c r="J13" s="18">
        <v>1</v>
      </c>
      <c r="K13" s="18"/>
      <c r="L13" s="18"/>
      <c r="M13" s="18">
        <v>1</v>
      </c>
      <c r="N13" s="18"/>
      <c r="O13" s="18"/>
      <c r="P13" s="18"/>
      <c r="Q13" s="18"/>
      <c r="R13" s="18"/>
      <c r="S13" s="18"/>
      <c r="T13" s="18"/>
      <c r="U13" s="18"/>
      <c r="V13" s="18"/>
      <c r="W13" s="18"/>
      <c r="X13" s="18"/>
      <c r="Y13" s="18"/>
      <c r="Z13" s="18"/>
      <c r="AA13" s="18"/>
      <c r="AB13" s="18"/>
      <c r="AC13" s="18"/>
      <c r="AD13" s="18"/>
      <c r="AE13" s="18"/>
      <c r="AF13" s="18"/>
      <c r="AG13" s="18"/>
      <c r="AH13" s="18"/>
      <c r="AI13" s="18"/>
      <c r="AJ13" s="18"/>
      <c r="AK13" s="18"/>
      <c r="AL13" s="18"/>
      <c r="AM13" s="18"/>
      <c r="AN13" s="18"/>
      <c r="AO13" s="18"/>
      <c r="AP13" s="18"/>
      <c r="AQ13" s="18"/>
      <c r="AR13" s="18"/>
      <c r="AS13" s="18"/>
      <c r="AT13" s="18"/>
      <c r="AU13" s="18"/>
      <c r="AV13" s="18"/>
      <c r="AW13" s="18"/>
      <c r="AX13" s="18"/>
      <c r="AY13" s="18"/>
      <c r="AZ13" s="18"/>
      <c r="BA13" s="18"/>
      <c r="BB13" s="18"/>
      <c r="BC13" s="18"/>
      <c r="BD13" s="18"/>
      <c r="BE13" s="18"/>
      <c r="BF13" s="18"/>
      <c r="BG13" s="9"/>
      <c r="BH13" s="18"/>
      <c r="BI13" s="18"/>
      <c r="BJ13" s="18"/>
      <c r="BK13" s="18"/>
      <c r="BL13" s="18"/>
      <c r="BM13" s="18"/>
      <c r="BN13" s="18"/>
      <c r="BO13" s="18"/>
      <c r="BP13" s="18"/>
      <c r="BQ13" s="18"/>
      <c r="BR13" s="18"/>
      <c r="BS13" s="18"/>
      <c r="BT13" s="18"/>
      <c r="BU13" s="18"/>
    </row>
    <row r="14" spans="1:73" x14ac:dyDescent="0.25">
      <c r="A14" s="46">
        <v>1</v>
      </c>
      <c r="B14" t="s">
        <v>442</v>
      </c>
      <c r="C14" s="2" t="s">
        <v>512</v>
      </c>
      <c r="D14" s="2" t="s">
        <v>520</v>
      </c>
      <c r="E14" s="2" t="s">
        <v>201</v>
      </c>
      <c r="F14" s="5">
        <v>114.23</v>
      </c>
      <c r="G14" s="77"/>
      <c r="H14" s="63">
        <v>2</v>
      </c>
      <c r="I14" s="18">
        <v>1</v>
      </c>
      <c r="J14" s="18"/>
      <c r="K14" s="18">
        <v>1</v>
      </c>
      <c r="L14" s="18"/>
      <c r="M14" s="18">
        <v>1</v>
      </c>
      <c r="N14" s="18"/>
      <c r="O14" s="18"/>
      <c r="P14" s="18"/>
      <c r="Q14" s="18"/>
      <c r="R14" s="18"/>
      <c r="S14" s="18"/>
      <c r="T14" s="18"/>
      <c r="U14" s="18"/>
      <c r="V14" s="18"/>
      <c r="W14" s="18"/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8"/>
      <c r="AJ14" s="18"/>
      <c r="AK14" s="18"/>
      <c r="AL14" s="18"/>
      <c r="AM14" s="18"/>
      <c r="AN14" s="18"/>
      <c r="AO14" s="18"/>
      <c r="AP14" s="18"/>
      <c r="AQ14" s="18"/>
      <c r="AR14" s="18"/>
      <c r="AS14" s="18"/>
      <c r="AT14" s="18"/>
      <c r="AU14" s="18"/>
      <c r="AV14" s="18"/>
      <c r="AW14" s="18"/>
      <c r="AX14" s="18"/>
      <c r="AY14" s="18"/>
      <c r="AZ14" s="18"/>
      <c r="BA14" s="18"/>
      <c r="BB14" s="18"/>
      <c r="BC14" s="18"/>
      <c r="BD14" s="18"/>
      <c r="BE14" s="18"/>
      <c r="BF14" s="18"/>
      <c r="BG14" s="9"/>
      <c r="BH14" s="18"/>
      <c r="BI14" s="18"/>
      <c r="BJ14" s="18"/>
      <c r="BK14" s="18"/>
      <c r="BL14" s="18"/>
      <c r="BM14" s="18"/>
      <c r="BN14" s="18"/>
      <c r="BO14" s="18"/>
      <c r="BP14" s="18"/>
      <c r="BQ14" s="18"/>
      <c r="BR14" s="18"/>
      <c r="BS14" s="18"/>
      <c r="BT14" s="18"/>
      <c r="BU14" s="18"/>
    </row>
    <row r="15" spans="1:73" x14ac:dyDescent="0.25">
      <c r="A15" s="46">
        <v>1</v>
      </c>
      <c r="B15" t="s">
        <v>442</v>
      </c>
      <c r="C15" t="s">
        <v>512</v>
      </c>
      <c r="D15" t="s">
        <v>521</v>
      </c>
      <c r="E15" t="s">
        <v>201</v>
      </c>
      <c r="F15" s="1">
        <v>108.44</v>
      </c>
      <c r="G15" s="77"/>
      <c r="H15" s="63">
        <v>2</v>
      </c>
      <c r="I15" s="18">
        <v>1</v>
      </c>
      <c r="J15" s="18">
        <v>1</v>
      </c>
      <c r="K15" s="18"/>
      <c r="L15" s="18"/>
      <c r="M15" s="18"/>
      <c r="N15" s="18">
        <v>1</v>
      </c>
      <c r="O15" s="18"/>
      <c r="P15" s="18"/>
      <c r="Q15" s="18"/>
      <c r="R15" s="18"/>
      <c r="S15" s="18"/>
      <c r="T15" s="18"/>
      <c r="U15" s="18"/>
      <c r="V15" s="18"/>
      <c r="W15" s="18"/>
      <c r="X15" s="18"/>
      <c r="Y15" s="18"/>
      <c r="Z15" s="18"/>
      <c r="AA15" s="18"/>
      <c r="AB15" s="18"/>
      <c r="AC15" s="18"/>
      <c r="AD15" s="18"/>
      <c r="AE15" s="18"/>
      <c r="AF15" s="18"/>
      <c r="AG15" s="18"/>
      <c r="AH15" s="18"/>
      <c r="AI15" s="18"/>
      <c r="AJ15" s="18"/>
      <c r="AK15" s="18"/>
      <c r="AL15" s="18"/>
      <c r="AM15" s="18"/>
      <c r="AN15" s="18"/>
      <c r="AO15" s="18"/>
      <c r="AP15" s="18"/>
      <c r="AQ15" s="18"/>
      <c r="AR15" s="18"/>
      <c r="AS15" s="18"/>
      <c r="AT15" s="18"/>
      <c r="AU15" s="18"/>
      <c r="AV15" s="18"/>
      <c r="AW15" s="18"/>
      <c r="AX15" s="18"/>
      <c r="AY15" s="18"/>
      <c r="AZ15" s="18"/>
      <c r="BA15" s="18"/>
      <c r="BB15" s="18"/>
      <c r="BC15" s="18"/>
      <c r="BD15" s="18"/>
      <c r="BE15" s="18"/>
      <c r="BF15" s="18"/>
      <c r="BG15" s="9"/>
      <c r="BH15" s="18"/>
      <c r="BI15" s="18"/>
      <c r="BJ15" s="18"/>
      <c r="BK15" s="18"/>
      <c r="BL15" s="18"/>
      <c r="BM15" s="18"/>
      <c r="BN15" s="18"/>
      <c r="BO15" s="18"/>
      <c r="BP15" s="18"/>
      <c r="BQ15" s="18"/>
      <c r="BR15" s="18"/>
      <c r="BS15" s="18"/>
      <c r="BT15" s="18"/>
      <c r="BU15" s="18"/>
    </row>
    <row r="16" spans="1:73" x14ac:dyDescent="0.25">
      <c r="A16" s="46">
        <v>1</v>
      </c>
      <c r="B16" t="s">
        <v>442</v>
      </c>
      <c r="C16" s="2" t="s">
        <v>512</v>
      </c>
      <c r="D16" s="2" t="s">
        <v>522</v>
      </c>
      <c r="E16" s="2" t="s">
        <v>972</v>
      </c>
      <c r="F16" s="5">
        <v>114.23</v>
      </c>
      <c r="G16" s="77"/>
      <c r="H16" s="63">
        <v>2</v>
      </c>
      <c r="I16" s="18">
        <v>1</v>
      </c>
      <c r="J16" s="18"/>
      <c r="K16" s="18">
        <v>1</v>
      </c>
      <c r="L16" s="18"/>
      <c r="M16" s="18">
        <v>1</v>
      </c>
      <c r="N16" s="18"/>
      <c r="O16" s="18"/>
      <c r="P16" s="18"/>
      <c r="Q16" s="18"/>
      <c r="R16" s="18"/>
      <c r="S16" s="18"/>
      <c r="T16" s="18"/>
      <c r="U16" s="18"/>
      <c r="V16" s="18"/>
      <c r="W16" s="18"/>
      <c r="X16" s="18"/>
      <c r="Y16" s="18"/>
      <c r="Z16" s="18"/>
      <c r="AA16" s="18"/>
      <c r="AB16" s="18"/>
      <c r="AC16" s="18"/>
      <c r="AD16" s="18"/>
      <c r="AE16" s="18"/>
      <c r="AF16" s="18"/>
      <c r="AG16" s="18"/>
      <c r="AH16" s="18"/>
      <c r="AI16" s="18"/>
      <c r="AJ16" s="18"/>
      <c r="AK16" s="18"/>
      <c r="AL16" s="18"/>
      <c r="AM16" s="18"/>
      <c r="AN16" s="18"/>
      <c r="AO16" s="18"/>
      <c r="AP16" s="18"/>
      <c r="AQ16" s="18"/>
      <c r="AR16" s="18"/>
      <c r="AS16" s="18"/>
      <c r="AT16" s="18"/>
      <c r="AU16" s="18"/>
      <c r="AV16" s="18"/>
      <c r="AW16" s="18"/>
      <c r="AX16" s="18"/>
      <c r="AY16" s="18"/>
      <c r="AZ16" s="18"/>
      <c r="BA16" s="18"/>
      <c r="BB16" s="18"/>
      <c r="BC16" s="18"/>
      <c r="BD16" s="18"/>
      <c r="BE16" s="18"/>
      <c r="BF16" s="18"/>
      <c r="BG16" s="9"/>
      <c r="BH16" s="18"/>
      <c r="BI16" s="18"/>
      <c r="BJ16" s="18"/>
      <c r="BK16" s="18"/>
      <c r="BL16" s="18"/>
      <c r="BM16" s="18"/>
      <c r="BN16" s="18"/>
      <c r="BO16" s="18"/>
      <c r="BP16" s="18"/>
      <c r="BQ16" s="18"/>
      <c r="BR16" s="18"/>
      <c r="BS16" s="18"/>
      <c r="BT16" s="18"/>
      <c r="BU16" s="18"/>
    </row>
    <row r="17" spans="1:73" hidden="1" x14ac:dyDescent="0.25">
      <c r="A17" s="46"/>
      <c r="B17" t="s">
        <v>442</v>
      </c>
      <c r="C17" t="s">
        <v>455</v>
      </c>
      <c r="D17" t="s">
        <v>467</v>
      </c>
      <c r="E17" t="s">
        <v>98</v>
      </c>
      <c r="F17" s="1">
        <v>56.24</v>
      </c>
      <c r="G17" s="77"/>
      <c r="H17" s="63"/>
      <c r="I17" s="18"/>
      <c r="J17" s="18"/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  <c r="W17" s="18"/>
      <c r="X17" s="18"/>
      <c r="Y17" s="18"/>
      <c r="Z17" s="18"/>
      <c r="AA17" s="18"/>
      <c r="AB17" s="18"/>
      <c r="AC17" s="18"/>
      <c r="AD17" s="18"/>
      <c r="AE17" s="18"/>
      <c r="AF17" s="18"/>
      <c r="AG17" s="18"/>
      <c r="AH17" s="18"/>
      <c r="AI17" s="18"/>
      <c r="AJ17" s="18"/>
      <c r="AK17" s="18"/>
      <c r="AL17" s="18"/>
      <c r="AM17" s="18"/>
      <c r="AN17" s="18"/>
      <c r="AO17" s="18"/>
      <c r="AP17" s="18"/>
      <c r="AQ17" s="18"/>
      <c r="AR17" s="18"/>
      <c r="AS17" s="18"/>
      <c r="AT17" s="18"/>
      <c r="AU17" s="18"/>
      <c r="AV17" s="18"/>
      <c r="AW17" s="18"/>
      <c r="AX17" s="18"/>
      <c r="AY17" s="18"/>
      <c r="AZ17" s="18"/>
      <c r="BA17" s="18"/>
      <c r="BB17" s="18"/>
      <c r="BC17" s="18"/>
      <c r="BD17" s="18"/>
      <c r="BE17" s="18"/>
      <c r="BF17" s="18"/>
      <c r="BG17" s="9"/>
      <c r="BH17" s="18"/>
      <c r="BI17" s="18"/>
      <c r="BJ17" s="18"/>
      <c r="BK17" s="18"/>
      <c r="BL17" s="18"/>
      <c r="BM17" s="18"/>
      <c r="BN17" s="18"/>
      <c r="BO17" s="18"/>
      <c r="BP17" s="18"/>
      <c r="BQ17" s="18"/>
      <c r="BR17" s="18"/>
      <c r="BS17" s="18"/>
      <c r="BT17" s="18"/>
      <c r="BU17" s="18"/>
    </row>
    <row r="18" spans="1:73" x14ac:dyDescent="0.25">
      <c r="A18" s="46">
        <v>1</v>
      </c>
      <c r="B18" t="s">
        <v>442</v>
      </c>
      <c r="C18" t="s">
        <v>512</v>
      </c>
      <c r="D18" t="s">
        <v>523</v>
      </c>
      <c r="E18" t="s">
        <v>972</v>
      </c>
      <c r="F18" s="1">
        <v>112.02</v>
      </c>
      <c r="G18" s="77"/>
      <c r="H18" s="63">
        <v>2</v>
      </c>
      <c r="I18" s="18">
        <v>1</v>
      </c>
      <c r="J18" s="18"/>
      <c r="K18" s="18">
        <v>1</v>
      </c>
      <c r="L18" s="18">
        <v>1</v>
      </c>
      <c r="M18" s="18"/>
      <c r="N18" s="18"/>
      <c r="O18" s="18"/>
      <c r="P18" s="18"/>
      <c r="Q18" s="18"/>
      <c r="R18" s="18"/>
      <c r="S18" s="18"/>
      <c r="T18" s="18"/>
      <c r="U18" s="18"/>
      <c r="V18" s="18"/>
      <c r="W18" s="18"/>
      <c r="X18" s="18"/>
      <c r="Y18" s="18"/>
      <c r="Z18" s="18"/>
      <c r="AA18" s="18"/>
      <c r="AB18" s="18"/>
      <c r="AC18" s="18"/>
      <c r="AD18" s="18"/>
      <c r="AE18" s="18"/>
      <c r="AF18" s="18"/>
      <c r="AG18" s="18"/>
      <c r="AH18" s="18"/>
      <c r="AI18" s="18"/>
      <c r="AJ18" s="18"/>
      <c r="AK18" s="18"/>
      <c r="AL18" s="18"/>
      <c r="AM18" s="18"/>
      <c r="AN18" s="18"/>
      <c r="AO18" s="18"/>
      <c r="AP18" s="18"/>
      <c r="AQ18" s="18"/>
      <c r="AR18" s="18"/>
      <c r="AS18" s="18"/>
      <c r="AT18" s="18"/>
      <c r="AU18" s="18"/>
      <c r="AV18" s="18"/>
      <c r="AW18" s="18"/>
      <c r="AX18" s="18"/>
      <c r="AY18" s="18"/>
      <c r="AZ18" s="18"/>
      <c r="BA18" s="18"/>
      <c r="BB18" s="18"/>
      <c r="BC18" s="18"/>
      <c r="BD18" s="18"/>
      <c r="BE18" s="18"/>
      <c r="BF18" s="18"/>
      <c r="BG18" s="9"/>
      <c r="BH18" s="18"/>
      <c r="BI18" s="18"/>
      <c r="BJ18" s="18"/>
      <c r="BK18" s="18"/>
      <c r="BL18" s="18"/>
      <c r="BM18" s="18"/>
      <c r="BN18" s="18"/>
      <c r="BO18" s="18"/>
      <c r="BP18" s="18"/>
      <c r="BQ18" s="18"/>
      <c r="BR18" s="18"/>
      <c r="BS18" s="18"/>
      <c r="BT18" s="18"/>
      <c r="BU18" s="18"/>
    </row>
    <row r="19" spans="1:73" x14ac:dyDescent="0.25">
      <c r="A19" s="46">
        <v>1</v>
      </c>
      <c r="B19" t="s">
        <v>442</v>
      </c>
      <c r="C19" s="2" t="s">
        <v>512</v>
      </c>
      <c r="D19" s="2" t="s">
        <v>524</v>
      </c>
      <c r="E19" s="2" t="s">
        <v>972</v>
      </c>
      <c r="F19" s="5">
        <v>114.23</v>
      </c>
      <c r="G19" s="77"/>
      <c r="H19" s="63">
        <v>2</v>
      </c>
      <c r="I19" s="18">
        <v>1</v>
      </c>
      <c r="J19" s="18"/>
      <c r="K19" s="18">
        <v>1</v>
      </c>
      <c r="L19" s="18"/>
      <c r="M19" s="18">
        <v>1</v>
      </c>
      <c r="N19" s="18"/>
      <c r="O19" s="18"/>
      <c r="P19" s="18"/>
      <c r="Q19" s="18"/>
      <c r="R19" s="18"/>
      <c r="S19" s="18"/>
      <c r="T19" s="18"/>
      <c r="U19" s="18"/>
      <c r="V19" s="18"/>
      <c r="W19" s="18"/>
      <c r="X19" s="18"/>
      <c r="Y19" s="18"/>
      <c r="Z19" s="18"/>
      <c r="AA19" s="18"/>
      <c r="AB19" s="18"/>
      <c r="AC19" s="18"/>
      <c r="AD19" s="18"/>
      <c r="AE19" s="18"/>
      <c r="AF19" s="18"/>
      <c r="AG19" s="18"/>
      <c r="AH19" s="18"/>
      <c r="AI19" s="18"/>
      <c r="AJ19" s="18"/>
      <c r="AK19" s="18"/>
      <c r="AL19" s="18"/>
      <c r="AM19" s="18"/>
      <c r="AN19" s="18"/>
      <c r="AO19" s="18"/>
      <c r="AP19" s="18"/>
      <c r="AQ19" s="18"/>
      <c r="AR19" s="18"/>
      <c r="AS19" s="18"/>
      <c r="AT19" s="18"/>
      <c r="AU19" s="18"/>
      <c r="AV19" s="18"/>
      <c r="AW19" s="18"/>
      <c r="AX19" s="18"/>
      <c r="AY19" s="18"/>
      <c r="AZ19" s="18"/>
      <c r="BA19" s="18"/>
      <c r="BB19" s="18"/>
      <c r="BC19" s="18"/>
      <c r="BD19" s="18"/>
      <c r="BE19" s="18"/>
      <c r="BF19" s="18"/>
      <c r="BG19" s="9"/>
      <c r="BH19" s="18"/>
      <c r="BI19" s="18"/>
      <c r="BJ19" s="18"/>
      <c r="BK19" s="18"/>
      <c r="BL19" s="18"/>
      <c r="BM19" s="18"/>
      <c r="BN19" s="18"/>
      <c r="BO19" s="18"/>
      <c r="BP19" s="18"/>
      <c r="BQ19" s="18"/>
      <c r="BR19" s="18"/>
      <c r="BS19" s="18"/>
      <c r="BT19" s="18"/>
      <c r="BU19" s="18"/>
    </row>
    <row r="20" spans="1:73" x14ac:dyDescent="0.25">
      <c r="A20" s="46">
        <v>1</v>
      </c>
      <c r="B20" t="s">
        <v>442</v>
      </c>
      <c r="C20" t="s">
        <v>512</v>
      </c>
      <c r="D20" t="s">
        <v>525</v>
      </c>
      <c r="E20" t="s">
        <v>972</v>
      </c>
      <c r="F20" s="1">
        <v>167.06</v>
      </c>
      <c r="G20" s="77"/>
      <c r="H20" s="63">
        <v>2</v>
      </c>
      <c r="I20" s="18">
        <v>1</v>
      </c>
      <c r="J20" s="18"/>
      <c r="K20" s="18">
        <v>1</v>
      </c>
      <c r="L20" s="18">
        <v>1</v>
      </c>
      <c r="M20" s="18"/>
      <c r="N20" s="18"/>
      <c r="O20" s="18"/>
      <c r="P20" s="18"/>
      <c r="Q20" s="18"/>
      <c r="R20" s="18"/>
      <c r="S20" s="18"/>
      <c r="T20" s="18"/>
      <c r="U20" s="18"/>
      <c r="V20" s="18"/>
      <c r="W20" s="18"/>
      <c r="X20" s="18">
        <v>1</v>
      </c>
      <c r="Y20" s="18">
        <v>2</v>
      </c>
      <c r="Z20" s="18"/>
      <c r="AA20" s="18"/>
      <c r="AB20" s="18"/>
      <c r="AC20" s="18"/>
      <c r="AD20" s="18"/>
      <c r="AE20" s="18"/>
      <c r="AF20" s="18"/>
      <c r="AG20" s="18"/>
      <c r="AH20" s="18"/>
      <c r="AI20" s="18"/>
      <c r="AJ20" s="18"/>
      <c r="AK20" s="18"/>
      <c r="AL20" s="18"/>
      <c r="AM20" s="18"/>
      <c r="AN20" s="18"/>
      <c r="AO20" s="18"/>
      <c r="AP20" s="18"/>
      <c r="AQ20" s="18"/>
      <c r="AR20" s="18"/>
      <c r="AS20" s="18"/>
      <c r="AT20" s="18"/>
      <c r="AU20" s="18"/>
      <c r="AV20" s="18"/>
      <c r="AW20" s="18"/>
      <c r="AX20" s="18"/>
      <c r="AY20" s="18"/>
      <c r="AZ20" s="18"/>
      <c r="BA20" s="18"/>
      <c r="BB20" s="18"/>
      <c r="BC20" s="18"/>
      <c r="BD20" s="18"/>
      <c r="BE20" s="18"/>
      <c r="BF20" s="18"/>
      <c r="BG20" s="9"/>
      <c r="BH20" s="18"/>
      <c r="BI20" s="18"/>
      <c r="BJ20" s="18"/>
      <c r="BK20" s="18"/>
      <c r="BL20" s="18"/>
      <c r="BM20" s="18"/>
      <c r="BN20" s="18"/>
      <c r="BO20" s="18"/>
      <c r="BP20" s="18"/>
      <c r="BQ20" s="18"/>
      <c r="BR20" s="18"/>
      <c r="BS20" s="18"/>
      <c r="BT20" s="18"/>
      <c r="BU20" s="18"/>
    </row>
    <row r="21" spans="1:73" hidden="1" x14ac:dyDescent="0.25">
      <c r="A21" s="46"/>
      <c r="B21" t="s">
        <v>442</v>
      </c>
      <c r="C21" t="s">
        <v>455</v>
      </c>
      <c r="D21" t="s">
        <v>473</v>
      </c>
      <c r="E21" t="s">
        <v>98</v>
      </c>
      <c r="F21" s="1">
        <v>57.19</v>
      </c>
      <c r="G21" s="77"/>
      <c r="H21" s="63"/>
      <c r="I21" s="18"/>
      <c r="J21" s="18"/>
      <c r="K21" s="18"/>
      <c r="L21" s="18"/>
      <c r="M21" s="18"/>
      <c r="N21" s="18"/>
      <c r="O21" s="18"/>
      <c r="P21" s="18"/>
      <c r="Q21" s="18"/>
      <c r="R21" s="18"/>
      <c r="S21" s="18"/>
      <c r="T21" s="18"/>
      <c r="U21" s="18"/>
      <c r="V21" s="18"/>
      <c r="W21" s="18"/>
      <c r="X21" s="18"/>
      <c r="Y21" s="18"/>
      <c r="Z21" s="18"/>
      <c r="AA21" s="18"/>
      <c r="AB21" s="18"/>
      <c r="AC21" s="18"/>
      <c r="AD21" s="18"/>
      <c r="AE21" s="18"/>
      <c r="AF21" s="18"/>
      <c r="AG21" s="18"/>
      <c r="AH21" s="18"/>
      <c r="AI21" s="18"/>
      <c r="AJ21" s="18"/>
      <c r="AK21" s="18"/>
      <c r="AL21" s="18"/>
      <c r="AM21" s="18"/>
      <c r="AN21" s="18"/>
      <c r="AO21" s="18"/>
      <c r="AP21" s="18"/>
      <c r="AQ21" s="18"/>
      <c r="AR21" s="18"/>
      <c r="AS21" s="18"/>
      <c r="AT21" s="18"/>
      <c r="AU21" s="18"/>
      <c r="AV21" s="18"/>
      <c r="AW21" s="18"/>
      <c r="AX21" s="18"/>
      <c r="AY21" s="18"/>
      <c r="AZ21" s="18"/>
      <c r="BA21" s="18"/>
      <c r="BB21" s="18"/>
      <c r="BC21" s="18"/>
      <c r="BD21" s="18"/>
      <c r="BE21" s="18"/>
      <c r="BF21" s="18"/>
      <c r="BG21" s="9"/>
      <c r="BH21" s="18"/>
      <c r="BI21" s="18"/>
      <c r="BJ21" s="18"/>
      <c r="BK21" s="18"/>
      <c r="BL21" s="18"/>
      <c r="BM21" s="18"/>
      <c r="BN21" s="18"/>
      <c r="BO21" s="18"/>
      <c r="BP21" s="18"/>
      <c r="BQ21" s="18"/>
      <c r="BR21" s="18"/>
      <c r="BS21" s="18"/>
      <c r="BT21" s="18"/>
      <c r="BU21" s="18"/>
    </row>
    <row r="22" spans="1:73" x14ac:dyDescent="0.25">
      <c r="A22" s="46">
        <v>1</v>
      </c>
      <c r="B22" t="s">
        <v>442</v>
      </c>
      <c r="C22" s="2" t="s">
        <v>545</v>
      </c>
      <c r="D22" s="2" t="s">
        <v>546</v>
      </c>
      <c r="E22" s="2" t="s">
        <v>267</v>
      </c>
      <c r="F22" s="5">
        <v>303.26</v>
      </c>
      <c r="G22" s="77"/>
      <c r="H22" s="63"/>
      <c r="I22" s="18">
        <v>8</v>
      </c>
      <c r="J22" s="18"/>
      <c r="K22" s="18"/>
      <c r="L22" s="18"/>
      <c r="M22" s="18"/>
      <c r="N22" s="18"/>
      <c r="O22" s="18">
        <v>4</v>
      </c>
      <c r="P22" s="18">
        <v>4</v>
      </c>
      <c r="Q22" s="18"/>
      <c r="R22" s="18"/>
      <c r="S22" s="18"/>
      <c r="T22" s="18"/>
      <c r="U22" s="18"/>
      <c r="V22" s="18"/>
      <c r="W22" s="18"/>
      <c r="X22" s="18"/>
      <c r="Y22" s="18"/>
      <c r="Z22" s="18"/>
      <c r="AA22" s="18"/>
      <c r="AB22" s="18"/>
      <c r="AC22" s="18"/>
      <c r="AD22" s="18"/>
      <c r="AE22" s="18"/>
      <c r="AF22" s="18"/>
      <c r="AG22" s="18"/>
      <c r="AH22" s="18"/>
      <c r="AI22" s="18"/>
      <c r="AJ22" s="18"/>
      <c r="AK22" s="18"/>
      <c r="AL22" s="18"/>
      <c r="AM22" s="18"/>
      <c r="AN22" s="18"/>
      <c r="AO22" s="18"/>
      <c r="AP22" s="18"/>
      <c r="AQ22" s="18"/>
      <c r="AR22" s="18"/>
      <c r="AS22" s="18"/>
      <c r="AT22" s="18"/>
      <c r="AU22" s="18"/>
      <c r="AV22" s="18"/>
      <c r="AW22" s="18"/>
      <c r="AX22" s="18"/>
      <c r="AY22" s="18"/>
      <c r="AZ22" s="18"/>
      <c r="BA22" s="18"/>
      <c r="BB22" s="18"/>
      <c r="BC22" s="18"/>
      <c r="BD22" s="18"/>
      <c r="BE22" s="18"/>
      <c r="BF22" s="18"/>
      <c r="BG22" s="9"/>
      <c r="BH22" s="18"/>
      <c r="BI22" s="18"/>
      <c r="BJ22" s="18"/>
      <c r="BK22" s="18"/>
      <c r="BL22" s="18"/>
      <c r="BM22" s="18"/>
      <c r="BN22" s="18"/>
      <c r="BO22" s="18"/>
      <c r="BP22" s="18"/>
      <c r="BQ22" s="18"/>
      <c r="BR22" s="18"/>
      <c r="BS22" s="18"/>
      <c r="BT22" s="18"/>
      <c r="BU22" s="18"/>
    </row>
    <row r="23" spans="1:73" x14ac:dyDescent="0.25">
      <c r="A23" s="46">
        <v>1</v>
      </c>
      <c r="B23" t="s">
        <v>442</v>
      </c>
      <c r="C23" t="s">
        <v>512</v>
      </c>
      <c r="D23" t="s">
        <v>526</v>
      </c>
      <c r="E23" t="s">
        <v>201</v>
      </c>
      <c r="F23" s="1">
        <v>128.22999999999999</v>
      </c>
      <c r="G23" s="77"/>
      <c r="H23" s="63">
        <v>2</v>
      </c>
      <c r="I23" s="18">
        <v>1</v>
      </c>
      <c r="J23" s="18">
        <v>1</v>
      </c>
      <c r="K23" s="18"/>
      <c r="L23" s="18">
        <v>1</v>
      </c>
      <c r="M23" s="18"/>
      <c r="N23" s="18"/>
      <c r="O23" s="18"/>
      <c r="P23" s="18"/>
      <c r="Q23" s="18"/>
      <c r="R23" s="18"/>
      <c r="S23" s="18"/>
      <c r="T23" s="18"/>
      <c r="U23" s="18"/>
      <c r="V23" s="18"/>
      <c r="W23" s="18"/>
      <c r="X23" s="18"/>
      <c r="Y23" s="18"/>
      <c r="Z23" s="18">
        <v>1</v>
      </c>
      <c r="AA23" s="18"/>
      <c r="AB23" s="18"/>
      <c r="AC23" s="18"/>
      <c r="AD23" s="18"/>
      <c r="AE23" s="18"/>
      <c r="AF23" s="18"/>
      <c r="AG23" s="18"/>
      <c r="AH23" s="18"/>
      <c r="AI23" s="18"/>
      <c r="AJ23" s="18"/>
      <c r="AK23" s="18"/>
      <c r="AL23" s="18"/>
      <c r="AM23" s="18"/>
      <c r="AN23" s="18"/>
      <c r="AO23" s="18"/>
      <c r="AP23" s="18"/>
      <c r="AQ23" s="18"/>
      <c r="AR23" s="18"/>
      <c r="AS23" s="18"/>
      <c r="AT23" s="18"/>
      <c r="AU23" s="18"/>
      <c r="AV23" s="18"/>
      <c r="AW23" s="18"/>
      <c r="AX23" s="18"/>
      <c r="AY23" s="18"/>
      <c r="AZ23" s="18"/>
      <c r="BA23" s="18"/>
      <c r="BB23" s="18"/>
      <c r="BC23" s="18"/>
      <c r="BD23" s="18"/>
      <c r="BE23" s="18"/>
      <c r="BF23" s="18"/>
      <c r="BG23" s="9"/>
      <c r="BH23" s="18"/>
      <c r="BI23" s="18"/>
      <c r="BJ23" s="18"/>
      <c r="BK23" s="18"/>
      <c r="BL23" s="18"/>
      <c r="BM23" s="18"/>
      <c r="BN23" s="18"/>
      <c r="BO23" s="18"/>
      <c r="BP23" s="18"/>
      <c r="BQ23" s="18"/>
      <c r="BR23" s="18"/>
      <c r="BS23" s="18"/>
      <c r="BT23" s="18"/>
      <c r="BU23" s="18"/>
    </row>
    <row r="24" spans="1:73" x14ac:dyDescent="0.25">
      <c r="A24" s="46">
        <v>1</v>
      </c>
      <c r="B24" t="s">
        <v>442</v>
      </c>
      <c r="C24" s="2" t="s">
        <v>512</v>
      </c>
      <c r="D24" s="2" t="s">
        <v>527</v>
      </c>
      <c r="E24" s="2" t="s">
        <v>201</v>
      </c>
      <c r="F24" s="5">
        <v>131.09</v>
      </c>
      <c r="G24" s="77"/>
      <c r="H24" s="63">
        <v>2</v>
      </c>
      <c r="I24" s="18">
        <v>1</v>
      </c>
      <c r="J24" s="18">
        <v>1</v>
      </c>
      <c r="K24" s="18"/>
      <c r="L24" s="18"/>
      <c r="M24" s="18">
        <v>1</v>
      </c>
      <c r="N24" s="18"/>
      <c r="O24" s="18"/>
      <c r="P24" s="18"/>
      <c r="Q24" s="18"/>
      <c r="R24" s="18"/>
      <c r="S24" s="18"/>
      <c r="T24" s="18"/>
      <c r="U24" s="18"/>
      <c r="V24" s="18"/>
      <c r="W24" s="18"/>
      <c r="X24" s="18"/>
      <c r="Y24" s="18"/>
      <c r="Z24" s="18">
        <v>1</v>
      </c>
      <c r="AA24" s="18"/>
      <c r="AB24" s="18"/>
      <c r="AC24" s="18"/>
      <c r="AD24" s="18"/>
      <c r="AE24" s="18"/>
      <c r="AF24" s="18"/>
      <c r="AG24" s="18"/>
      <c r="AH24" s="18"/>
      <c r="AI24" s="18"/>
      <c r="AJ24" s="18"/>
      <c r="AK24" s="18"/>
      <c r="AL24" s="18"/>
      <c r="AM24" s="18"/>
      <c r="AN24" s="18"/>
      <c r="AO24" s="18"/>
      <c r="AP24" s="18"/>
      <c r="AQ24" s="18"/>
      <c r="AR24" s="18"/>
      <c r="AS24" s="18"/>
      <c r="AT24" s="18"/>
      <c r="AU24" s="18"/>
      <c r="AV24" s="18"/>
      <c r="AW24" s="18"/>
      <c r="AX24" s="18"/>
      <c r="AY24" s="18"/>
      <c r="AZ24" s="18"/>
      <c r="BA24" s="18"/>
      <c r="BB24" s="18"/>
      <c r="BC24" s="18"/>
      <c r="BD24" s="18"/>
      <c r="BE24" s="18"/>
      <c r="BF24" s="18"/>
      <c r="BG24" s="9"/>
      <c r="BH24" s="18"/>
      <c r="BI24" s="18"/>
      <c r="BJ24" s="18"/>
      <c r="BK24" s="18"/>
      <c r="BL24" s="18"/>
      <c r="BM24" s="18"/>
      <c r="BN24" s="18"/>
      <c r="BO24" s="18"/>
      <c r="BP24" s="18"/>
      <c r="BQ24" s="18"/>
      <c r="BR24" s="18"/>
      <c r="BS24" s="18"/>
      <c r="BT24" s="18"/>
      <c r="BU24" s="18"/>
    </row>
    <row r="25" spans="1:73" x14ac:dyDescent="0.25">
      <c r="A25" s="46">
        <v>1</v>
      </c>
      <c r="B25" t="s">
        <v>442</v>
      </c>
      <c r="C25" t="s">
        <v>512</v>
      </c>
      <c r="D25" t="s">
        <v>528</v>
      </c>
      <c r="E25" t="s">
        <v>201</v>
      </c>
      <c r="F25" s="1">
        <v>131.09</v>
      </c>
      <c r="G25" s="77"/>
      <c r="H25" s="63">
        <v>2</v>
      </c>
      <c r="I25" s="18">
        <v>1</v>
      </c>
      <c r="J25" s="18">
        <v>1</v>
      </c>
      <c r="K25" s="18"/>
      <c r="L25" s="18">
        <v>1</v>
      </c>
      <c r="M25" s="18"/>
      <c r="N25" s="18"/>
      <c r="O25" s="18"/>
      <c r="P25" s="18"/>
      <c r="Q25" s="18"/>
      <c r="R25" s="18"/>
      <c r="S25" s="18"/>
      <c r="T25" s="18"/>
      <c r="U25" s="18"/>
      <c r="V25" s="18"/>
      <c r="W25" s="18"/>
      <c r="X25" s="18"/>
      <c r="Y25" s="18"/>
      <c r="Z25" s="18">
        <v>1</v>
      </c>
      <c r="AA25" s="18"/>
      <c r="AB25" s="18"/>
      <c r="AC25" s="18"/>
      <c r="AD25" s="18"/>
      <c r="AE25" s="18"/>
      <c r="AF25" s="18"/>
      <c r="AG25" s="18"/>
      <c r="AH25" s="18"/>
      <c r="AI25" s="18"/>
      <c r="AJ25" s="18"/>
      <c r="AK25" s="18"/>
      <c r="AL25" s="18"/>
      <c r="AM25" s="18"/>
      <c r="AN25" s="18"/>
      <c r="AO25" s="18"/>
      <c r="AP25" s="18"/>
      <c r="AQ25" s="18"/>
      <c r="AR25" s="18"/>
      <c r="AS25" s="18"/>
      <c r="AT25" s="18"/>
      <c r="AU25" s="18"/>
      <c r="AV25" s="18"/>
      <c r="AW25" s="18"/>
      <c r="AX25" s="18"/>
      <c r="AY25" s="18"/>
      <c r="AZ25" s="18"/>
      <c r="BA25" s="18"/>
      <c r="BB25" s="18"/>
      <c r="BC25" s="18"/>
      <c r="BD25" s="18"/>
      <c r="BE25" s="18"/>
      <c r="BF25" s="18"/>
      <c r="BG25" s="9"/>
      <c r="BH25" s="18"/>
      <c r="BI25" s="18"/>
      <c r="BJ25" s="18"/>
      <c r="BK25" s="18"/>
      <c r="BL25" s="18"/>
      <c r="BM25" s="18"/>
      <c r="BN25" s="18"/>
      <c r="BO25" s="18"/>
      <c r="BP25" s="18"/>
      <c r="BQ25" s="18"/>
      <c r="BR25" s="18"/>
      <c r="BS25" s="18"/>
      <c r="BT25" s="18"/>
      <c r="BU25" s="18"/>
    </row>
    <row r="26" spans="1:73" x14ac:dyDescent="0.25">
      <c r="A26" s="46">
        <v>1</v>
      </c>
      <c r="B26" t="s">
        <v>442</v>
      </c>
      <c r="C26" s="2" t="s">
        <v>512</v>
      </c>
      <c r="D26" s="2" t="s">
        <v>529</v>
      </c>
      <c r="E26" s="2" t="s">
        <v>201</v>
      </c>
      <c r="F26" s="5">
        <v>126.61</v>
      </c>
      <c r="G26" s="77"/>
      <c r="H26" s="63">
        <v>2</v>
      </c>
      <c r="I26" s="18">
        <v>1</v>
      </c>
      <c r="J26" s="18">
        <v>1</v>
      </c>
      <c r="K26" s="18"/>
      <c r="L26" s="18"/>
      <c r="M26" s="18">
        <v>1</v>
      </c>
      <c r="N26" s="18"/>
      <c r="O26" s="18"/>
      <c r="P26" s="18"/>
      <c r="Q26" s="18"/>
      <c r="R26" s="18"/>
      <c r="S26" s="18"/>
      <c r="T26" s="18"/>
      <c r="U26" s="18"/>
      <c r="V26" s="18"/>
      <c r="W26" s="18"/>
      <c r="X26" s="18"/>
      <c r="Y26" s="18"/>
      <c r="Z26" s="18">
        <v>1</v>
      </c>
      <c r="AA26" s="18"/>
      <c r="AB26" s="18"/>
      <c r="AC26" s="18"/>
      <c r="AD26" s="18"/>
      <c r="AE26" s="18"/>
      <c r="AF26" s="18"/>
      <c r="AG26" s="18"/>
      <c r="AH26" s="18"/>
      <c r="AI26" s="18"/>
      <c r="AJ26" s="18"/>
      <c r="AK26" s="18"/>
      <c r="AL26" s="18"/>
      <c r="AM26" s="18"/>
      <c r="AN26" s="18"/>
      <c r="AO26" s="18"/>
      <c r="AP26" s="18"/>
      <c r="AQ26" s="18"/>
      <c r="AR26" s="18"/>
      <c r="AS26" s="18"/>
      <c r="AT26" s="18"/>
      <c r="AU26" s="18"/>
      <c r="AV26" s="18"/>
      <c r="AW26" s="18"/>
      <c r="AX26" s="18"/>
      <c r="AY26" s="18"/>
      <c r="AZ26" s="18"/>
      <c r="BA26" s="18"/>
      <c r="BB26" s="18"/>
      <c r="BC26" s="18"/>
      <c r="BD26" s="18"/>
      <c r="BE26" s="18"/>
      <c r="BF26" s="18"/>
      <c r="BG26" s="9"/>
      <c r="BH26" s="18"/>
      <c r="BI26" s="18"/>
      <c r="BJ26" s="18"/>
      <c r="BK26" s="18"/>
      <c r="BL26" s="18"/>
      <c r="BM26" s="18"/>
      <c r="BN26" s="18"/>
      <c r="BO26" s="18"/>
      <c r="BP26" s="18"/>
      <c r="BQ26" s="18"/>
      <c r="BR26" s="18"/>
      <c r="BS26" s="18"/>
      <c r="BT26" s="18"/>
      <c r="BU26" s="18"/>
    </row>
    <row r="27" spans="1:73" x14ac:dyDescent="0.25">
      <c r="A27" s="46">
        <v>1</v>
      </c>
      <c r="B27" t="s">
        <v>442</v>
      </c>
      <c r="C27" t="s">
        <v>512</v>
      </c>
      <c r="D27" t="s">
        <v>530</v>
      </c>
      <c r="E27" t="s">
        <v>201</v>
      </c>
      <c r="F27" s="1">
        <v>152.61000000000001</v>
      </c>
      <c r="G27" s="77"/>
      <c r="H27" s="63">
        <v>2</v>
      </c>
      <c r="I27" s="18">
        <v>1</v>
      </c>
      <c r="J27" s="18">
        <v>1</v>
      </c>
      <c r="K27" s="18"/>
      <c r="L27" s="18">
        <v>1</v>
      </c>
      <c r="M27" s="18"/>
      <c r="N27" s="18"/>
      <c r="O27" s="18"/>
      <c r="P27" s="18"/>
      <c r="Q27" s="18"/>
      <c r="R27" s="18"/>
      <c r="S27" s="18"/>
      <c r="T27" s="18"/>
      <c r="U27" s="18"/>
      <c r="V27" s="18"/>
      <c r="W27" s="18"/>
      <c r="X27" s="18"/>
      <c r="Y27" s="18"/>
      <c r="Z27" s="18">
        <v>1</v>
      </c>
      <c r="AA27" s="18"/>
      <c r="AB27" s="18"/>
      <c r="AC27" s="18"/>
      <c r="AD27" s="18"/>
      <c r="AE27" s="18"/>
      <c r="AF27" s="18"/>
      <c r="AG27" s="18"/>
      <c r="AH27" s="18"/>
      <c r="AI27" s="18"/>
      <c r="AJ27" s="18"/>
      <c r="AK27" s="18"/>
      <c r="AL27" s="18"/>
      <c r="AM27" s="18"/>
      <c r="AN27" s="18"/>
      <c r="AO27" s="18"/>
      <c r="AP27" s="18"/>
      <c r="AQ27" s="18"/>
      <c r="AR27" s="18"/>
      <c r="AS27" s="18"/>
      <c r="AT27" s="18"/>
      <c r="AU27" s="18"/>
      <c r="AV27" s="18"/>
      <c r="AW27" s="18"/>
      <c r="AX27" s="18"/>
      <c r="AY27" s="18"/>
      <c r="AZ27" s="18"/>
      <c r="BA27" s="18"/>
      <c r="BB27" s="18"/>
      <c r="BC27" s="18"/>
      <c r="BD27" s="18"/>
      <c r="BE27" s="18"/>
      <c r="BF27" s="18"/>
      <c r="BG27" s="9"/>
      <c r="BH27" s="18"/>
      <c r="BI27" s="18"/>
      <c r="BJ27" s="18"/>
      <c r="BK27" s="18"/>
      <c r="BL27" s="18"/>
      <c r="BM27" s="18"/>
      <c r="BN27" s="18"/>
      <c r="BO27" s="18"/>
      <c r="BP27" s="18"/>
      <c r="BQ27" s="18"/>
      <c r="BR27" s="18"/>
      <c r="BS27" s="18"/>
      <c r="BT27" s="18"/>
      <c r="BU27" s="18"/>
    </row>
    <row r="28" spans="1:73" x14ac:dyDescent="0.25">
      <c r="A28" s="46">
        <v>1</v>
      </c>
      <c r="B28" t="s">
        <v>442</v>
      </c>
      <c r="C28" s="2" t="s">
        <v>512</v>
      </c>
      <c r="D28" s="2" t="s">
        <v>531</v>
      </c>
      <c r="E28" s="2" t="s">
        <v>201</v>
      </c>
      <c r="F28" s="5">
        <v>162.24</v>
      </c>
      <c r="G28" s="77"/>
      <c r="H28" s="63">
        <v>2</v>
      </c>
      <c r="I28" s="18">
        <v>1</v>
      </c>
      <c r="J28" s="18">
        <v>1</v>
      </c>
      <c r="K28" s="18"/>
      <c r="L28" s="18">
        <v>1</v>
      </c>
      <c r="M28" s="18"/>
      <c r="N28" s="18"/>
      <c r="O28" s="18"/>
      <c r="P28" s="18"/>
      <c r="Q28" s="18"/>
      <c r="R28" s="18"/>
      <c r="S28" s="18"/>
      <c r="T28" s="18"/>
      <c r="U28" s="18"/>
      <c r="V28" s="18"/>
      <c r="W28" s="18"/>
      <c r="X28" s="18"/>
      <c r="Y28" s="18"/>
      <c r="Z28" s="18"/>
      <c r="AA28" s="18"/>
      <c r="AB28" s="18"/>
      <c r="AC28" s="18"/>
      <c r="AD28" s="18"/>
      <c r="AE28" s="18"/>
      <c r="AF28" s="18"/>
      <c r="AG28" s="18"/>
      <c r="AH28" s="18"/>
      <c r="AI28" s="18"/>
      <c r="AJ28" s="18"/>
      <c r="AK28" s="18"/>
      <c r="AL28" s="18"/>
      <c r="AM28" s="18"/>
      <c r="AN28" s="18"/>
      <c r="AO28" s="18"/>
      <c r="AP28" s="18"/>
      <c r="AQ28" s="18"/>
      <c r="AR28" s="18"/>
      <c r="AS28" s="18"/>
      <c r="AT28" s="18"/>
      <c r="AU28" s="18"/>
      <c r="AV28" s="18"/>
      <c r="AW28" s="18"/>
      <c r="AX28" s="18"/>
      <c r="AY28" s="18"/>
      <c r="AZ28" s="18"/>
      <c r="BA28" s="18"/>
      <c r="BB28" s="18"/>
      <c r="BC28" s="18"/>
      <c r="BD28" s="18"/>
      <c r="BE28" s="18"/>
      <c r="BF28" s="18"/>
      <c r="BG28" s="9"/>
      <c r="BH28" s="18"/>
      <c r="BI28" s="18"/>
      <c r="BJ28" s="18"/>
      <c r="BK28" s="18"/>
      <c r="BL28" s="18"/>
      <c r="BM28" s="18"/>
      <c r="BN28" s="18"/>
      <c r="BO28" s="18"/>
      <c r="BP28" s="18"/>
      <c r="BQ28" s="18"/>
      <c r="BR28" s="18"/>
      <c r="BS28" s="18"/>
      <c r="BT28" s="18"/>
      <c r="BU28" s="18"/>
    </row>
    <row r="29" spans="1:73" x14ac:dyDescent="0.25">
      <c r="A29" s="46">
        <v>1</v>
      </c>
      <c r="B29" t="s">
        <v>442</v>
      </c>
      <c r="C29" t="s">
        <v>512</v>
      </c>
      <c r="D29" t="s">
        <v>532</v>
      </c>
      <c r="E29" t="s">
        <v>201</v>
      </c>
      <c r="F29" s="1">
        <v>155.54</v>
      </c>
      <c r="G29" s="77"/>
      <c r="H29" s="63">
        <v>2</v>
      </c>
      <c r="I29" s="18">
        <v>1</v>
      </c>
      <c r="J29" s="18">
        <v>1</v>
      </c>
      <c r="K29" s="18"/>
      <c r="L29" s="18"/>
      <c r="M29" s="18">
        <v>1</v>
      </c>
      <c r="N29" s="18"/>
      <c r="O29" s="18"/>
      <c r="P29" s="18"/>
      <c r="Q29" s="18"/>
      <c r="R29" s="18"/>
      <c r="S29" s="18"/>
      <c r="T29" s="18"/>
      <c r="U29" s="18"/>
      <c r="V29" s="18"/>
      <c r="W29" s="18"/>
      <c r="X29" s="18"/>
      <c r="Y29" s="18"/>
      <c r="Z29" s="18">
        <v>1</v>
      </c>
      <c r="AA29" s="18"/>
      <c r="AB29" s="18"/>
      <c r="AC29" s="18"/>
      <c r="AD29" s="18"/>
      <c r="AE29" s="18"/>
      <c r="AF29" s="18"/>
      <c r="AG29" s="18"/>
      <c r="AH29" s="18"/>
      <c r="AI29" s="18"/>
      <c r="AJ29" s="18"/>
      <c r="AK29" s="18"/>
      <c r="AL29" s="18"/>
      <c r="AM29" s="18"/>
      <c r="AN29" s="18"/>
      <c r="AO29" s="18"/>
      <c r="AP29" s="18"/>
      <c r="AQ29" s="18"/>
      <c r="AR29" s="18"/>
      <c r="AS29" s="18"/>
      <c r="AT29" s="18"/>
      <c r="AU29" s="18"/>
      <c r="AV29" s="18"/>
      <c r="AW29" s="18"/>
      <c r="AX29" s="18"/>
      <c r="AY29" s="18"/>
      <c r="AZ29" s="18"/>
      <c r="BA29" s="18"/>
      <c r="BB29" s="18"/>
      <c r="BC29" s="18"/>
      <c r="BD29" s="18"/>
      <c r="BE29" s="18"/>
      <c r="BF29" s="18"/>
      <c r="BG29" s="9"/>
      <c r="BH29" s="18"/>
      <c r="BI29" s="18"/>
      <c r="BJ29" s="18"/>
      <c r="BK29" s="18"/>
      <c r="BL29" s="18"/>
      <c r="BM29" s="18"/>
      <c r="BN29" s="18"/>
      <c r="BO29" s="18"/>
      <c r="BP29" s="18"/>
      <c r="BQ29" s="18"/>
      <c r="BR29" s="18"/>
      <c r="BS29" s="18"/>
      <c r="BT29" s="18"/>
      <c r="BU29" s="18"/>
    </row>
    <row r="30" spans="1:73" hidden="1" x14ac:dyDescent="0.25">
      <c r="A30" s="46">
        <v>1</v>
      </c>
      <c r="B30" s="2" t="s">
        <v>442</v>
      </c>
      <c r="C30" s="2" t="s">
        <v>545</v>
      </c>
      <c r="D30" s="2" t="s">
        <v>547</v>
      </c>
      <c r="E30" s="2" t="s">
        <v>127</v>
      </c>
      <c r="F30" s="5">
        <v>67.89</v>
      </c>
      <c r="G30" s="77"/>
      <c r="H30" s="63"/>
      <c r="I30" s="18"/>
      <c r="J30" s="18"/>
      <c r="K30" s="18"/>
      <c r="L30" s="18"/>
      <c r="M30" s="18"/>
      <c r="N30" s="18"/>
      <c r="O30" s="18"/>
      <c r="P30" s="18"/>
      <c r="Q30" s="18"/>
      <c r="R30" s="18"/>
      <c r="S30" s="18"/>
      <c r="T30" s="18"/>
      <c r="U30" s="18"/>
      <c r="V30" s="18"/>
      <c r="W30" s="18"/>
      <c r="X30" s="18"/>
      <c r="Y30" s="18"/>
      <c r="Z30" s="18"/>
      <c r="AA30" s="18"/>
      <c r="AB30" s="18"/>
      <c r="AC30" s="18"/>
      <c r="AD30" s="18"/>
      <c r="AE30" s="18"/>
      <c r="AF30" s="18"/>
      <c r="AG30" s="18"/>
      <c r="AH30" s="18"/>
      <c r="AI30" s="18"/>
      <c r="AJ30" s="18"/>
      <c r="AK30" s="18"/>
      <c r="AL30" s="18"/>
      <c r="AM30" s="18"/>
      <c r="AN30" s="18"/>
      <c r="AO30" s="18"/>
      <c r="AP30" s="18"/>
      <c r="AQ30" s="18"/>
      <c r="AR30" s="18"/>
      <c r="AS30" s="18"/>
      <c r="AT30" s="18"/>
      <c r="AU30" s="18"/>
      <c r="AV30" s="18"/>
      <c r="AW30" s="18"/>
      <c r="AX30" s="18"/>
      <c r="AY30" s="18"/>
      <c r="AZ30" s="18"/>
      <c r="BA30" s="18"/>
      <c r="BB30" s="18"/>
      <c r="BC30" s="18"/>
      <c r="BD30" s="18"/>
      <c r="BE30" s="18"/>
      <c r="BF30" s="18"/>
      <c r="BG30" s="9"/>
      <c r="BH30" s="18"/>
      <c r="BI30" s="18"/>
      <c r="BJ30" s="18"/>
      <c r="BK30" s="18"/>
      <c r="BL30" s="18"/>
      <c r="BM30" s="18"/>
      <c r="BN30" s="18"/>
      <c r="BO30" s="18"/>
      <c r="BP30" s="18"/>
      <c r="BQ30" s="18"/>
      <c r="BR30" s="18"/>
      <c r="BS30" s="18"/>
      <c r="BT30" s="18"/>
      <c r="BU30" s="18"/>
    </row>
    <row r="31" spans="1:73" hidden="1" x14ac:dyDescent="0.25">
      <c r="A31" s="46">
        <v>1</v>
      </c>
      <c r="B31" t="s">
        <v>442</v>
      </c>
      <c r="C31" t="s">
        <v>545</v>
      </c>
      <c r="D31" t="s">
        <v>548</v>
      </c>
      <c r="E31" t="s">
        <v>127</v>
      </c>
      <c r="F31" s="1">
        <v>117.37</v>
      </c>
      <c r="G31" s="77"/>
      <c r="H31" s="63"/>
      <c r="I31" s="18"/>
      <c r="J31" s="18"/>
      <c r="K31" s="18"/>
      <c r="L31" s="18"/>
      <c r="M31" s="18"/>
      <c r="N31" s="18"/>
      <c r="O31" s="18"/>
      <c r="P31" s="18"/>
      <c r="Q31" s="18"/>
      <c r="R31" s="18"/>
      <c r="S31" s="18"/>
      <c r="T31" s="18"/>
      <c r="U31" s="18"/>
      <c r="V31" s="18"/>
      <c r="W31" s="18"/>
      <c r="X31" s="18"/>
      <c r="Y31" s="18"/>
      <c r="Z31" s="18"/>
      <c r="AA31" s="18"/>
      <c r="AB31" s="18"/>
      <c r="AC31" s="18"/>
      <c r="AD31" s="18"/>
      <c r="AE31" s="18"/>
      <c r="AF31" s="18"/>
      <c r="AG31" s="18"/>
      <c r="AH31" s="18"/>
      <c r="AI31" s="18"/>
      <c r="AJ31" s="18"/>
      <c r="AK31" s="18"/>
      <c r="AL31" s="18"/>
      <c r="AM31" s="18"/>
      <c r="AN31" s="18"/>
      <c r="AO31" s="18"/>
      <c r="AP31" s="18"/>
      <c r="AQ31" s="18"/>
      <c r="AR31" s="18"/>
      <c r="AS31" s="18"/>
      <c r="AT31" s="18"/>
      <c r="AU31" s="18"/>
      <c r="AV31" s="18"/>
      <c r="AW31" s="18"/>
      <c r="AX31" s="18"/>
      <c r="AY31" s="18"/>
      <c r="AZ31" s="18"/>
      <c r="BA31" s="18"/>
      <c r="BB31" s="18"/>
      <c r="BC31" s="18"/>
      <c r="BD31" s="18"/>
      <c r="BE31" s="18"/>
      <c r="BF31" s="18"/>
      <c r="BG31" s="9"/>
      <c r="BH31" s="18"/>
      <c r="BI31" s="18"/>
      <c r="BJ31" s="18"/>
      <c r="BK31" s="18"/>
      <c r="BL31" s="18"/>
      <c r="BM31" s="18"/>
      <c r="BN31" s="18"/>
      <c r="BO31" s="18"/>
      <c r="BP31" s="18"/>
      <c r="BQ31" s="18"/>
      <c r="BR31" s="18"/>
      <c r="BS31" s="18"/>
      <c r="BT31" s="18"/>
      <c r="BU31" s="18"/>
    </row>
    <row r="32" spans="1:73" x14ac:dyDescent="0.25">
      <c r="A32" s="46">
        <v>1</v>
      </c>
      <c r="B32" t="s">
        <v>442</v>
      </c>
      <c r="C32" s="2" t="s">
        <v>512</v>
      </c>
      <c r="D32" s="2" t="s">
        <v>534</v>
      </c>
      <c r="E32" s="2" t="s">
        <v>535</v>
      </c>
      <c r="F32" s="5">
        <v>184.55</v>
      </c>
      <c r="G32" s="77"/>
      <c r="H32" s="63"/>
      <c r="I32" s="18"/>
      <c r="J32" s="18"/>
      <c r="K32" s="18"/>
      <c r="L32" s="18"/>
      <c r="M32" s="18"/>
      <c r="N32" s="18"/>
      <c r="O32" s="18"/>
      <c r="P32" s="18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>
        <v>3</v>
      </c>
      <c r="AJ32" s="18">
        <v>8</v>
      </c>
      <c r="AK32" s="18"/>
      <c r="AL32" s="18"/>
      <c r="AM32" s="18"/>
      <c r="AN32" s="18"/>
      <c r="AO32" s="18"/>
      <c r="AP32" s="18"/>
      <c r="AQ32" s="18"/>
      <c r="AR32" s="18"/>
      <c r="AS32" s="18"/>
      <c r="AT32" s="18"/>
      <c r="AU32" s="18"/>
      <c r="AV32" s="18"/>
      <c r="AW32" s="18"/>
      <c r="AX32" s="18"/>
      <c r="AY32" s="18"/>
      <c r="AZ32" s="18"/>
      <c r="BA32" s="18"/>
      <c r="BB32" s="18"/>
      <c r="BC32" s="18"/>
      <c r="BD32" s="18"/>
      <c r="BE32" s="18"/>
      <c r="BF32" s="18"/>
      <c r="BG32" s="9"/>
      <c r="BH32" s="18"/>
      <c r="BI32" s="18"/>
      <c r="BJ32" s="18"/>
      <c r="BK32" s="18"/>
      <c r="BL32" s="18"/>
      <c r="BM32" s="18"/>
      <c r="BN32" s="18"/>
      <c r="BO32" s="18"/>
      <c r="BP32" s="18"/>
      <c r="BQ32" s="18"/>
      <c r="BR32" s="18"/>
      <c r="BS32" s="18"/>
      <c r="BT32" s="18"/>
      <c r="BU32" s="18"/>
    </row>
    <row r="33" spans="1:73" hidden="1" x14ac:dyDescent="0.25">
      <c r="A33" s="46"/>
      <c r="B33" t="s">
        <v>442</v>
      </c>
      <c r="C33" t="s">
        <v>480</v>
      </c>
      <c r="D33" t="s">
        <v>488</v>
      </c>
      <c r="E33" t="s">
        <v>3</v>
      </c>
      <c r="F33" s="1">
        <v>118.82</v>
      </c>
      <c r="G33" s="77"/>
      <c r="H33" s="63"/>
      <c r="I33" s="18"/>
      <c r="J33" s="18"/>
      <c r="K33" s="18"/>
      <c r="L33" s="18"/>
      <c r="M33" s="18"/>
      <c r="N33" s="18"/>
      <c r="O33" s="18"/>
      <c r="P33" s="18"/>
      <c r="Q33" s="18"/>
      <c r="R33" s="18"/>
      <c r="S33" s="18"/>
      <c r="T33" s="18"/>
      <c r="U33" s="18"/>
      <c r="V33" s="18"/>
      <c r="W33" s="18"/>
      <c r="X33" s="18"/>
      <c r="Y33" s="18"/>
      <c r="Z33" s="18"/>
      <c r="AA33" s="18"/>
      <c r="AB33" s="18"/>
      <c r="AC33" s="18"/>
      <c r="AD33" s="18"/>
      <c r="AE33" s="18"/>
      <c r="AF33" s="18"/>
      <c r="AG33" s="18"/>
      <c r="AH33" s="18"/>
      <c r="AI33" s="18"/>
      <c r="AJ33" s="18"/>
      <c r="AK33" s="18"/>
      <c r="AL33" s="18"/>
      <c r="AM33" s="18"/>
      <c r="AN33" s="18"/>
      <c r="AO33" s="18"/>
      <c r="AP33" s="18"/>
      <c r="AQ33" s="18"/>
      <c r="AR33" s="18"/>
      <c r="AS33" s="18"/>
      <c r="AT33" s="18"/>
      <c r="AU33" s="18"/>
      <c r="AV33" s="18"/>
      <c r="AW33" s="18"/>
      <c r="AX33" s="18"/>
      <c r="AY33" s="18"/>
      <c r="AZ33" s="18"/>
      <c r="BA33" s="18"/>
      <c r="BB33" s="18"/>
      <c r="BC33" s="18"/>
      <c r="BD33" s="18"/>
      <c r="BE33" s="18"/>
      <c r="BF33" s="18"/>
      <c r="BG33" s="9"/>
      <c r="BH33" s="18"/>
      <c r="BI33" s="18"/>
      <c r="BJ33" s="18"/>
      <c r="BK33" s="18"/>
      <c r="BL33" s="18"/>
      <c r="BM33" s="18"/>
      <c r="BN33" s="18"/>
      <c r="BO33" s="18"/>
      <c r="BP33" s="18"/>
      <c r="BQ33" s="18"/>
      <c r="BR33" s="18"/>
      <c r="BS33" s="18"/>
      <c r="BT33" s="18"/>
      <c r="BU33" s="18"/>
    </row>
    <row r="34" spans="1:73" x14ac:dyDescent="0.25">
      <c r="A34" s="46">
        <v>1</v>
      </c>
      <c r="B34" t="s">
        <v>442</v>
      </c>
      <c r="C34" t="s">
        <v>512</v>
      </c>
      <c r="D34" t="s">
        <v>536</v>
      </c>
      <c r="E34" t="s">
        <v>201</v>
      </c>
      <c r="F34" s="1">
        <v>160.91</v>
      </c>
      <c r="G34" s="77"/>
      <c r="H34" s="63">
        <v>2</v>
      </c>
      <c r="I34" s="18">
        <v>1</v>
      </c>
      <c r="J34" s="18">
        <v>1</v>
      </c>
      <c r="K34" s="18"/>
      <c r="L34" s="18"/>
      <c r="M34" s="18">
        <v>1</v>
      </c>
      <c r="N34" s="18"/>
      <c r="O34" s="18"/>
      <c r="P34" s="18"/>
      <c r="Q34" s="18"/>
      <c r="R34" s="18"/>
      <c r="S34" s="18"/>
      <c r="T34" s="18"/>
      <c r="U34" s="18"/>
      <c r="V34" s="18"/>
      <c r="W34" s="18"/>
      <c r="X34" s="18"/>
      <c r="Y34" s="18"/>
      <c r="Z34" s="18"/>
      <c r="AA34" s="18"/>
      <c r="AB34" s="18"/>
      <c r="AC34" s="18"/>
      <c r="AD34" s="18"/>
      <c r="AE34" s="18"/>
      <c r="AF34" s="18"/>
      <c r="AG34" s="18"/>
      <c r="AH34" s="18"/>
      <c r="AI34" s="18"/>
      <c r="AJ34" s="18"/>
      <c r="AK34" s="18"/>
      <c r="AL34" s="18"/>
      <c r="AM34" s="18"/>
      <c r="AN34" s="18"/>
      <c r="AO34" s="18"/>
      <c r="AP34" s="18"/>
      <c r="AQ34" s="18"/>
      <c r="AR34" s="18"/>
      <c r="AS34" s="18"/>
      <c r="AT34" s="18"/>
      <c r="AU34" s="18"/>
      <c r="AV34" s="18"/>
      <c r="AW34" s="18"/>
      <c r="AX34" s="18"/>
      <c r="AY34" s="18"/>
      <c r="AZ34" s="18"/>
      <c r="BA34" s="18"/>
      <c r="BB34" s="18"/>
      <c r="BC34" s="18"/>
      <c r="BD34" s="18"/>
      <c r="BE34" s="18"/>
      <c r="BF34" s="18"/>
      <c r="BG34" s="9"/>
      <c r="BH34" s="18"/>
      <c r="BI34" s="18"/>
      <c r="BJ34" s="18"/>
      <c r="BK34" s="18"/>
      <c r="BL34" s="18"/>
      <c r="BM34" s="18"/>
      <c r="BN34" s="18"/>
      <c r="BO34" s="18"/>
      <c r="BP34" s="18"/>
      <c r="BQ34" s="18"/>
      <c r="BR34" s="18"/>
      <c r="BS34" s="18"/>
      <c r="BT34" s="18"/>
      <c r="BU34" s="18"/>
    </row>
    <row r="35" spans="1:73" x14ac:dyDescent="0.25">
      <c r="A35" s="46">
        <v>1</v>
      </c>
      <c r="B35" t="s">
        <v>442</v>
      </c>
      <c r="C35" s="2" t="s">
        <v>512</v>
      </c>
      <c r="D35" s="2" t="s">
        <v>537</v>
      </c>
      <c r="E35" s="2" t="s">
        <v>972</v>
      </c>
      <c r="F35" s="5">
        <v>161.83000000000001</v>
      </c>
      <c r="G35" s="77"/>
      <c r="H35" s="63">
        <v>2</v>
      </c>
      <c r="I35" s="18">
        <v>1</v>
      </c>
      <c r="J35" s="18">
        <v>1</v>
      </c>
      <c r="K35" s="18"/>
      <c r="L35" s="18">
        <v>1</v>
      </c>
      <c r="M35" s="18"/>
      <c r="N35" s="18"/>
      <c r="O35" s="18"/>
      <c r="P35" s="18"/>
      <c r="Q35" s="18"/>
      <c r="R35" s="18"/>
      <c r="S35" s="18"/>
      <c r="T35" s="18"/>
      <c r="U35" s="18"/>
      <c r="V35" s="18"/>
      <c r="W35" s="18"/>
      <c r="X35" s="18"/>
      <c r="Y35" s="18">
        <v>2</v>
      </c>
      <c r="Z35" s="18">
        <v>1</v>
      </c>
      <c r="AA35" s="18"/>
      <c r="AB35" s="18"/>
      <c r="AC35" s="18"/>
      <c r="AD35" s="18"/>
      <c r="AE35" s="18"/>
      <c r="AF35" s="18"/>
      <c r="AG35" s="18"/>
      <c r="AH35" s="18"/>
      <c r="AI35" s="18"/>
      <c r="AJ35" s="18"/>
      <c r="AK35" s="18"/>
      <c r="AL35" s="18"/>
      <c r="AM35" s="18"/>
      <c r="AN35" s="18"/>
      <c r="AO35" s="18"/>
      <c r="AP35" s="18">
        <v>1</v>
      </c>
      <c r="AQ35" s="18"/>
      <c r="AR35" s="18"/>
      <c r="AS35" s="18"/>
      <c r="AT35" s="18"/>
      <c r="AU35" s="18"/>
      <c r="AV35" s="18"/>
      <c r="AW35" s="18"/>
      <c r="AX35" s="18"/>
      <c r="AY35" s="18"/>
      <c r="AZ35" s="18"/>
      <c r="BA35" s="18"/>
      <c r="BB35" s="18"/>
      <c r="BC35" s="18"/>
      <c r="BD35" s="18"/>
      <c r="BE35" s="18"/>
      <c r="BF35" s="18"/>
      <c r="BG35" s="9"/>
      <c r="BH35" s="18"/>
      <c r="BI35" s="18"/>
      <c r="BJ35" s="18"/>
      <c r="BK35" s="18"/>
      <c r="BL35" s="18"/>
      <c r="BM35" s="18"/>
      <c r="BN35" s="18"/>
      <c r="BO35" s="18"/>
      <c r="BP35" s="18"/>
      <c r="BQ35" s="18"/>
      <c r="BR35" s="18"/>
      <c r="BS35" s="18"/>
      <c r="BT35" s="18"/>
      <c r="BU35" s="18"/>
    </row>
    <row r="36" spans="1:73" x14ac:dyDescent="0.25">
      <c r="A36" s="46">
        <v>1</v>
      </c>
      <c r="B36" t="s">
        <v>442</v>
      </c>
      <c r="C36" t="s">
        <v>512</v>
      </c>
      <c r="D36" t="s">
        <v>538</v>
      </c>
      <c r="E36" t="s">
        <v>535</v>
      </c>
      <c r="F36" s="1">
        <v>312.75</v>
      </c>
      <c r="G36" s="77"/>
      <c r="H36" s="63"/>
      <c r="I36" s="18"/>
      <c r="J36" s="18"/>
      <c r="K36" s="18"/>
      <c r="L36" s="18"/>
      <c r="M36" s="18"/>
      <c r="N36" s="18"/>
      <c r="O36" s="18"/>
      <c r="P36" s="18"/>
      <c r="Q36" s="18"/>
      <c r="R36" s="18"/>
      <c r="S36" s="18"/>
      <c r="T36" s="18"/>
      <c r="U36" s="18"/>
      <c r="V36" s="18"/>
      <c r="W36" s="18"/>
      <c r="X36" s="18"/>
      <c r="Y36" s="18"/>
      <c r="Z36" s="18"/>
      <c r="AA36" s="18"/>
      <c r="AB36" s="18"/>
      <c r="AC36" s="18"/>
      <c r="AD36" s="18"/>
      <c r="AE36" s="18"/>
      <c r="AF36" s="18">
        <v>8</v>
      </c>
      <c r="AG36" s="18"/>
      <c r="AH36" s="18"/>
      <c r="AI36" s="18"/>
      <c r="AJ36" s="18"/>
      <c r="AK36" s="18"/>
      <c r="AL36" s="18"/>
      <c r="AM36" s="18"/>
      <c r="AN36" s="18">
        <v>1</v>
      </c>
      <c r="AO36" s="18"/>
      <c r="AP36" s="18"/>
      <c r="AQ36" s="18"/>
      <c r="AR36" s="18"/>
      <c r="AS36" s="18"/>
      <c r="AT36" s="18"/>
      <c r="AU36" s="18"/>
      <c r="AV36" s="18"/>
      <c r="AW36" s="18"/>
      <c r="AX36" s="18"/>
      <c r="AY36" s="18"/>
      <c r="AZ36" s="18"/>
      <c r="BA36" s="18"/>
      <c r="BB36" s="18"/>
      <c r="BC36" s="18"/>
      <c r="BD36" s="18"/>
      <c r="BE36" s="18"/>
      <c r="BF36" s="18"/>
      <c r="BG36" s="9"/>
      <c r="BH36" s="18"/>
      <c r="BI36" s="18"/>
      <c r="BJ36" s="18"/>
      <c r="BK36" s="18"/>
      <c r="BL36" s="18"/>
      <c r="BM36" s="18"/>
      <c r="BN36" s="18"/>
      <c r="BO36" s="18"/>
      <c r="BP36" s="18"/>
      <c r="BQ36" s="18"/>
      <c r="BR36" s="18"/>
      <c r="BS36" s="18"/>
      <c r="BT36" s="18"/>
      <c r="BU36" s="18"/>
    </row>
    <row r="37" spans="1:73" hidden="1" x14ac:dyDescent="0.25">
      <c r="A37" s="46"/>
      <c r="B37" t="s">
        <v>442</v>
      </c>
      <c r="C37" t="s">
        <v>480</v>
      </c>
      <c r="D37" t="s">
        <v>494</v>
      </c>
      <c r="E37" t="s">
        <v>98</v>
      </c>
      <c r="F37" s="1">
        <v>57.6</v>
      </c>
      <c r="G37" s="77"/>
      <c r="H37" s="63"/>
      <c r="I37" s="18"/>
      <c r="J37" s="18"/>
      <c r="K37" s="18"/>
      <c r="L37" s="18"/>
      <c r="M37" s="18"/>
      <c r="N37" s="18"/>
      <c r="O37" s="18"/>
      <c r="P37" s="18"/>
      <c r="Q37" s="18"/>
      <c r="R37" s="18"/>
      <c r="S37" s="18"/>
      <c r="T37" s="18"/>
      <c r="U37" s="18"/>
      <c r="V37" s="18"/>
      <c r="W37" s="18"/>
      <c r="X37" s="18"/>
      <c r="Y37" s="18"/>
      <c r="Z37" s="18"/>
      <c r="AA37" s="18"/>
      <c r="AB37" s="18"/>
      <c r="AC37" s="18"/>
      <c r="AD37" s="18"/>
      <c r="AE37" s="18"/>
      <c r="AF37" s="18"/>
      <c r="AG37" s="18"/>
      <c r="AH37" s="18"/>
      <c r="AI37" s="18"/>
      <c r="AJ37" s="18"/>
      <c r="AK37" s="18"/>
      <c r="AL37" s="18"/>
      <c r="AM37" s="18"/>
      <c r="AN37" s="18"/>
      <c r="AO37" s="18"/>
      <c r="AP37" s="18"/>
      <c r="AQ37" s="18"/>
      <c r="AR37" s="18"/>
      <c r="AS37" s="18"/>
      <c r="AT37" s="18"/>
      <c r="AU37" s="18"/>
      <c r="AV37" s="18"/>
      <c r="AW37" s="18"/>
      <c r="AX37" s="18"/>
      <c r="AY37" s="18"/>
      <c r="AZ37" s="18"/>
      <c r="BA37" s="18"/>
      <c r="BB37" s="18"/>
      <c r="BC37" s="18"/>
      <c r="BD37" s="18"/>
      <c r="BE37" s="18"/>
      <c r="BF37" s="18"/>
      <c r="BG37" s="9"/>
      <c r="BH37" s="18"/>
      <c r="BI37" s="18"/>
      <c r="BJ37" s="18"/>
      <c r="BK37" s="18"/>
      <c r="BL37" s="18"/>
      <c r="BM37" s="18"/>
      <c r="BN37" s="18"/>
      <c r="BO37" s="18"/>
      <c r="BP37" s="18"/>
      <c r="BQ37" s="18"/>
      <c r="BR37" s="18"/>
      <c r="BS37" s="18"/>
      <c r="BT37" s="18"/>
      <c r="BU37" s="18"/>
    </row>
    <row r="38" spans="1:73" x14ac:dyDescent="0.25">
      <c r="A38" s="46">
        <v>1</v>
      </c>
      <c r="B38" t="s">
        <v>442</v>
      </c>
      <c r="C38" s="2" t="s">
        <v>512</v>
      </c>
      <c r="D38" s="2" t="s">
        <v>539</v>
      </c>
      <c r="E38" s="2" t="s">
        <v>469</v>
      </c>
      <c r="F38" s="5">
        <v>200.34</v>
      </c>
      <c r="G38" s="77"/>
      <c r="H38" s="63"/>
      <c r="I38" s="18"/>
      <c r="J38" s="18"/>
      <c r="K38" s="18"/>
      <c r="L38" s="18"/>
      <c r="M38" s="18"/>
      <c r="N38" s="18"/>
      <c r="O38" s="18"/>
      <c r="P38" s="18"/>
      <c r="Q38" s="18"/>
      <c r="R38" s="18"/>
      <c r="S38" s="18"/>
      <c r="T38" s="18"/>
      <c r="U38" s="18">
        <v>8</v>
      </c>
      <c r="V38" s="18"/>
      <c r="W38" s="18">
        <v>4</v>
      </c>
      <c r="X38" s="18"/>
      <c r="Y38" s="18"/>
      <c r="Z38" s="18"/>
      <c r="AA38" s="18"/>
      <c r="AB38" s="18"/>
      <c r="AC38" s="18"/>
      <c r="AD38" s="18"/>
      <c r="AE38" s="18"/>
      <c r="AF38" s="18"/>
      <c r="AG38" s="18"/>
      <c r="AH38" s="18"/>
      <c r="AI38" s="18"/>
      <c r="AJ38" s="18"/>
      <c r="AK38" s="18"/>
      <c r="AL38" s="18"/>
      <c r="AM38" s="18"/>
      <c r="AN38" s="18"/>
      <c r="AO38" s="18"/>
      <c r="AP38" s="18"/>
      <c r="AQ38" s="18"/>
      <c r="AR38" s="18"/>
      <c r="AS38" s="18"/>
      <c r="AT38" s="18"/>
      <c r="AU38" s="18"/>
      <c r="AV38" s="18"/>
      <c r="AW38" s="18"/>
      <c r="AX38" s="18"/>
      <c r="AY38" s="18"/>
      <c r="AZ38" s="18"/>
      <c r="BA38" s="18"/>
      <c r="BB38" s="18"/>
      <c r="BC38" s="18"/>
      <c r="BD38" s="18"/>
      <c r="BE38" s="18"/>
      <c r="BF38" s="18"/>
      <c r="BG38" s="9"/>
      <c r="BH38" s="18"/>
      <c r="BI38" s="18"/>
      <c r="BJ38" s="18"/>
      <c r="BK38" s="18"/>
      <c r="BL38" s="18"/>
      <c r="BM38" s="18"/>
      <c r="BN38" s="18"/>
      <c r="BO38" s="18"/>
      <c r="BP38" s="18"/>
      <c r="BQ38" s="18"/>
      <c r="BR38" s="18"/>
      <c r="BS38" s="18"/>
      <c r="BT38" s="18"/>
      <c r="BU38" s="18"/>
    </row>
    <row r="39" spans="1:73" x14ac:dyDescent="0.25">
      <c r="A39" s="46">
        <v>1</v>
      </c>
      <c r="B39" t="s">
        <v>442</v>
      </c>
      <c r="C39" t="s">
        <v>512</v>
      </c>
      <c r="D39" t="s">
        <v>540</v>
      </c>
      <c r="E39" t="s">
        <v>541</v>
      </c>
      <c r="F39" s="1">
        <v>203.73</v>
      </c>
      <c r="G39" s="77"/>
      <c r="H39" s="63"/>
      <c r="I39" s="18">
        <v>4</v>
      </c>
      <c r="J39" s="18"/>
      <c r="K39" s="18"/>
      <c r="L39" s="18"/>
      <c r="M39" s="18"/>
      <c r="N39" s="18"/>
      <c r="O39" s="18">
        <v>4</v>
      </c>
      <c r="P39" s="18"/>
      <c r="Q39" s="18"/>
      <c r="R39" s="18"/>
      <c r="S39" s="18"/>
      <c r="T39" s="18"/>
      <c r="U39" s="18"/>
      <c r="V39" s="18"/>
      <c r="W39" s="18"/>
      <c r="X39" s="18"/>
      <c r="Y39" s="18"/>
      <c r="Z39" s="18"/>
      <c r="AA39" s="18"/>
      <c r="AB39" s="18"/>
      <c r="AC39" s="18"/>
      <c r="AD39" s="18"/>
      <c r="AE39" s="18"/>
      <c r="AF39" s="18"/>
      <c r="AG39" s="18"/>
      <c r="AH39" s="18"/>
      <c r="AI39" s="18"/>
      <c r="AJ39" s="18"/>
      <c r="AK39" s="18"/>
      <c r="AL39" s="18"/>
      <c r="AM39" s="18"/>
      <c r="AN39" s="18"/>
      <c r="AO39" s="18"/>
      <c r="AP39" s="18"/>
      <c r="AQ39" s="18"/>
      <c r="AR39" s="18"/>
      <c r="AS39" s="18"/>
      <c r="AT39" s="18"/>
      <c r="AU39" s="18"/>
      <c r="AV39" s="18"/>
      <c r="AW39" s="18"/>
      <c r="AX39" s="18"/>
      <c r="AY39" s="18"/>
      <c r="AZ39" s="18"/>
      <c r="BA39" s="18"/>
      <c r="BB39" s="18"/>
      <c r="BC39" s="18"/>
      <c r="BD39" s="18"/>
      <c r="BE39" s="18"/>
      <c r="BF39" s="18"/>
      <c r="BG39" s="9"/>
      <c r="BH39" s="18"/>
      <c r="BI39" s="18"/>
      <c r="BJ39" s="18"/>
      <c r="BK39" s="18"/>
      <c r="BL39" s="18"/>
      <c r="BM39" s="18"/>
      <c r="BN39" s="18"/>
      <c r="BO39" s="18"/>
      <c r="BP39" s="18"/>
      <c r="BQ39" s="18"/>
      <c r="BR39" s="18"/>
      <c r="BS39" s="18"/>
      <c r="BT39" s="18"/>
      <c r="BU39" s="18"/>
    </row>
    <row r="40" spans="1:73" x14ac:dyDescent="0.25">
      <c r="A40" s="46">
        <v>1</v>
      </c>
      <c r="B40" t="s">
        <v>442</v>
      </c>
      <c r="C40" s="2" t="s">
        <v>512</v>
      </c>
      <c r="D40" s="2" t="s">
        <v>542</v>
      </c>
      <c r="E40" s="2" t="s">
        <v>535</v>
      </c>
      <c r="F40" s="5">
        <v>168.49</v>
      </c>
      <c r="G40" s="77"/>
      <c r="H40" s="63"/>
      <c r="I40" s="18"/>
      <c r="J40" s="18"/>
      <c r="K40" s="18"/>
      <c r="L40" s="18"/>
      <c r="M40" s="18"/>
      <c r="N40" s="18"/>
      <c r="O40" s="18"/>
      <c r="P40" s="18"/>
      <c r="Q40" s="18"/>
      <c r="R40" s="18"/>
      <c r="S40" s="18"/>
      <c r="T40" s="18"/>
      <c r="U40" s="18"/>
      <c r="V40" s="18"/>
      <c r="W40" s="18"/>
      <c r="X40" s="18"/>
      <c r="Y40" s="18"/>
      <c r="Z40" s="18"/>
      <c r="AA40" s="18"/>
      <c r="AB40" s="18"/>
      <c r="AC40" s="18"/>
      <c r="AD40" s="18"/>
      <c r="AE40" s="18"/>
      <c r="AF40" s="18"/>
      <c r="AG40" s="18"/>
      <c r="AH40" s="18"/>
      <c r="AI40" s="18">
        <v>2</v>
      </c>
      <c r="AJ40" s="18">
        <v>6</v>
      </c>
      <c r="AK40" s="18"/>
      <c r="AL40" s="18"/>
      <c r="AM40" s="18"/>
      <c r="AN40" s="18"/>
      <c r="AO40" s="18"/>
      <c r="AP40" s="18"/>
      <c r="AQ40" s="18"/>
      <c r="AR40" s="18"/>
      <c r="AS40" s="18"/>
      <c r="AT40" s="18"/>
      <c r="AU40" s="18"/>
      <c r="AV40" s="18"/>
      <c r="AW40" s="18"/>
      <c r="AX40" s="18"/>
      <c r="AY40" s="18"/>
      <c r="AZ40" s="18"/>
      <c r="BA40" s="18"/>
      <c r="BB40" s="18"/>
      <c r="BC40" s="18"/>
      <c r="BD40" s="18"/>
      <c r="BE40" s="18"/>
      <c r="BF40" s="18"/>
      <c r="BG40" s="9"/>
      <c r="BH40" s="18"/>
      <c r="BI40" s="18"/>
      <c r="BJ40" s="18"/>
      <c r="BK40" s="18"/>
      <c r="BL40" s="18"/>
      <c r="BM40" s="18"/>
      <c r="BN40" s="18"/>
      <c r="BO40" s="18"/>
      <c r="BP40" s="18"/>
      <c r="BQ40" s="18"/>
      <c r="BR40" s="18"/>
      <c r="BS40" s="18"/>
      <c r="BT40" s="18"/>
      <c r="BU40" s="18"/>
    </row>
    <row r="41" spans="1:73" x14ac:dyDescent="0.25">
      <c r="A41" s="46">
        <v>1</v>
      </c>
      <c r="B41" t="s">
        <v>442</v>
      </c>
      <c r="C41" s="2" t="s">
        <v>512</v>
      </c>
      <c r="D41" s="2" t="s">
        <v>543</v>
      </c>
      <c r="E41" s="2" t="s">
        <v>535</v>
      </c>
      <c r="F41" s="5">
        <v>200.43</v>
      </c>
      <c r="G41" s="77"/>
      <c r="H41" s="63"/>
      <c r="I41" s="18"/>
      <c r="J41" s="18"/>
      <c r="K41" s="18"/>
      <c r="L41" s="18"/>
      <c r="M41" s="18"/>
      <c r="N41" s="18"/>
      <c r="O41" s="18"/>
      <c r="P41" s="18"/>
      <c r="Q41" s="18"/>
      <c r="R41" s="18"/>
      <c r="S41" s="18"/>
      <c r="T41" s="18"/>
      <c r="U41" s="18"/>
      <c r="V41" s="18"/>
      <c r="W41" s="18"/>
      <c r="X41" s="18"/>
      <c r="Y41" s="18"/>
      <c r="Z41" s="18"/>
      <c r="AA41" s="18"/>
      <c r="AB41" s="18"/>
      <c r="AC41" s="18"/>
      <c r="AD41" s="18"/>
      <c r="AE41" s="18"/>
      <c r="AF41" s="18"/>
      <c r="AG41" s="18"/>
      <c r="AH41" s="18"/>
      <c r="AI41" s="18">
        <v>4</v>
      </c>
      <c r="AJ41" s="18">
        <v>8</v>
      </c>
      <c r="AK41" s="18"/>
      <c r="AL41" s="18"/>
      <c r="AM41" s="18"/>
      <c r="AN41" s="18"/>
      <c r="AO41" s="18"/>
      <c r="AP41" s="18"/>
      <c r="AQ41" s="18"/>
      <c r="AR41" s="18"/>
      <c r="AS41" s="18"/>
      <c r="AT41" s="18"/>
      <c r="AU41" s="18"/>
      <c r="AV41" s="18"/>
      <c r="AW41" s="18"/>
      <c r="AX41" s="18"/>
      <c r="AY41" s="18"/>
      <c r="AZ41" s="18"/>
      <c r="BA41" s="18"/>
      <c r="BB41" s="18"/>
      <c r="BC41" s="18"/>
      <c r="BD41" s="18"/>
      <c r="BE41" s="18"/>
      <c r="BF41" s="18"/>
      <c r="BG41" s="9"/>
      <c r="BH41" s="18"/>
      <c r="BI41" s="18"/>
      <c r="BJ41" s="18"/>
      <c r="BK41" s="18"/>
      <c r="BL41" s="18"/>
      <c r="BM41" s="18"/>
      <c r="BN41" s="18"/>
      <c r="BO41" s="18"/>
      <c r="BP41" s="18"/>
      <c r="BQ41" s="18"/>
      <c r="BR41" s="18"/>
      <c r="BS41" s="18"/>
      <c r="BT41" s="18"/>
      <c r="BU41" s="18"/>
    </row>
    <row r="42" spans="1:73" x14ac:dyDescent="0.25">
      <c r="A42" s="46">
        <v>1</v>
      </c>
      <c r="B42" t="s">
        <v>442</v>
      </c>
      <c r="C42" t="s">
        <v>29</v>
      </c>
      <c r="D42" t="s">
        <v>576</v>
      </c>
      <c r="E42" t="s">
        <v>296</v>
      </c>
      <c r="F42" s="1">
        <v>81.680000000000007</v>
      </c>
      <c r="G42" s="77"/>
      <c r="H42" s="63"/>
      <c r="I42" s="18"/>
      <c r="J42" s="18"/>
      <c r="K42" s="18"/>
      <c r="L42" s="18"/>
      <c r="M42" s="18"/>
      <c r="N42" s="18"/>
      <c r="O42" s="18"/>
      <c r="P42" s="18"/>
      <c r="Q42" s="18"/>
      <c r="R42" s="18"/>
      <c r="S42" s="18"/>
      <c r="T42" s="18"/>
      <c r="U42" s="18"/>
      <c r="V42" s="18"/>
      <c r="W42" s="18"/>
      <c r="X42" s="18"/>
      <c r="Y42" s="18"/>
      <c r="Z42" s="18"/>
      <c r="AA42" s="18"/>
      <c r="AB42" s="18"/>
      <c r="AC42" s="18"/>
      <c r="AD42" s="18"/>
      <c r="AE42" s="18"/>
      <c r="AF42" s="18"/>
      <c r="AG42" s="18"/>
      <c r="AH42" s="18"/>
      <c r="AI42" s="18"/>
      <c r="AJ42" s="18"/>
      <c r="AK42" s="18"/>
      <c r="AL42" s="18"/>
      <c r="AM42" s="18"/>
      <c r="AN42" s="18"/>
      <c r="AO42" s="18"/>
      <c r="AP42" s="18"/>
      <c r="AQ42" s="18"/>
      <c r="AR42" s="18">
        <v>2</v>
      </c>
      <c r="AS42" s="18"/>
      <c r="AT42" s="18"/>
      <c r="AU42" s="18">
        <v>4</v>
      </c>
      <c r="AV42" s="18"/>
      <c r="AW42" s="18"/>
      <c r="AX42" s="18"/>
      <c r="AY42" s="18"/>
      <c r="AZ42" s="18"/>
      <c r="BA42" s="18"/>
      <c r="BB42" s="18"/>
      <c r="BC42" s="18"/>
      <c r="BD42" s="18"/>
      <c r="BE42" s="18"/>
      <c r="BF42" s="18"/>
      <c r="BG42" s="9"/>
      <c r="BH42" s="18"/>
      <c r="BI42" s="18"/>
      <c r="BJ42" s="18"/>
      <c r="BK42" s="18"/>
      <c r="BL42" s="18"/>
      <c r="BM42" s="18"/>
      <c r="BN42" s="18"/>
      <c r="BO42" s="18"/>
      <c r="BP42" s="18"/>
      <c r="BQ42" s="18"/>
      <c r="BR42" s="18"/>
      <c r="BS42" s="18"/>
      <c r="BT42" s="18"/>
      <c r="BU42" s="18"/>
    </row>
    <row r="43" spans="1:73" ht="15.75" thickBot="1" x14ac:dyDescent="0.3">
      <c r="A43" s="47">
        <v>1</v>
      </c>
      <c r="B43" s="3" t="s">
        <v>442</v>
      </c>
      <c r="C43" s="6" t="s">
        <v>29</v>
      </c>
      <c r="D43" s="6" t="s">
        <v>577</v>
      </c>
      <c r="E43" s="6" t="s">
        <v>296</v>
      </c>
      <c r="F43" s="7">
        <v>75.569999999999993</v>
      </c>
      <c r="G43" s="77"/>
      <c r="H43" s="63"/>
      <c r="I43" s="18"/>
      <c r="J43" s="18"/>
      <c r="K43" s="18"/>
      <c r="L43" s="18"/>
      <c r="M43" s="18"/>
      <c r="N43" s="18"/>
      <c r="O43" s="18"/>
      <c r="P43" s="18"/>
      <c r="Q43" s="18"/>
      <c r="R43" s="18"/>
      <c r="S43" s="18"/>
      <c r="T43" s="18"/>
      <c r="U43" s="18"/>
      <c r="V43" s="18"/>
      <c r="W43" s="18"/>
      <c r="X43" s="18"/>
      <c r="Y43" s="18"/>
      <c r="Z43" s="18"/>
      <c r="AA43" s="18"/>
      <c r="AB43" s="18"/>
      <c r="AC43" s="18"/>
      <c r="AD43" s="18"/>
      <c r="AE43" s="18"/>
      <c r="AF43" s="18"/>
      <c r="AG43" s="18"/>
      <c r="AH43" s="18"/>
      <c r="AI43" s="18"/>
      <c r="AJ43" s="18"/>
      <c r="AK43" s="18"/>
      <c r="AL43" s="18"/>
      <c r="AM43" s="18"/>
      <c r="AN43" s="18"/>
      <c r="AO43" s="18"/>
      <c r="AP43" s="18"/>
      <c r="AQ43" s="18"/>
      <c r="AR43" s="18">
        <v>3</v>
      </c>
      <c r="AS43" s="18"/>
      <c r="AT43" s="18"/>
      <c r="AU43" s="18">
        <v>6</v>
      </c>
      <c r="AV43" s="18"/>
      <c r="AW43" s="18"/>
      <c r="AX43" s="18"/>
      <c r="AY43" s="18"/>
      <c r="AZ43" s="18"/>
      <c r="BA43" s="18"/>
      <c r="BB43" s="18"/>
      <c r="BC43" s="18"/>
      <c r="BD43" s="18"/>
      <c r="BE43" s="18"/>
      <c r="BF43" s="18"/>
      <c r="BG43" s="9"/>
      <c r="BH43" s="18"/>
      <c r="BI43" s="18"/>
      <c r="BJ43" s="18"/>
      <c r="BK43" s="18"/>
      <c r="BL43" s="18"/>
      <c r="BM43" s="18"/>
      <c r="BN43" s="18"/>
      <c r="BO43" s="18"/>
      <c r="BP43" s="18"/>
      <c r="BQ43" s="18"/>
      <c r="BR43" s="18"/>
      <c r="BS43" s="18"/>
      <c r="BT43" s="18"/>
      <c r="BU43" s="18"/>
    </row>
    <row r="44" spans="1:73" ht="15.75" hidden="1" thickBot="1" x14ac:dyDescent="0.3">
      <c r="A44" s="47">
        <v>1</v>
      </c>
      <c r="B44" s="3" t="s">
        <v>442</v>
      </c>
      <c r="C44" s="3" t="s">
        <v>545</v>
      </c>
      <c r="D44" s="3" t="s">
        <v>549</v>
      </c>
      <c r="E44" s="3" t="s">
        <v>127</v>
      </c>
      <c r="F44" s="4">
        <v>754.28</v>
      </c>
      <c r="G44" s="77"/>
      <c r="H44" s="63"/>
      <c r="I44" s="18"/>
      <c r="J44" s="18"/>
      <c r="K44" s="18"/>
      <c r="L44" s="18"/>
      <c r="M44" s="18"/>
      <c r="N44" s="18"/>
      <c r="O44" s="18"/>
      <c r="P44" s="18"/>
      <c r="Q44" s="18"/>
      <c r="R44" s="18"/>
      <c r="S44" s="18"/>
      <c r="T44" s="18"/>
      <c r="U44" s="18"/>
      <c r="V44" s="18"/>
      <c r="W44" s="18"/>
      <c r="X44" s="18"/>
      <c r="Y44" s="18"/>
      <c r="Z44" s="18"/>
      <c r="AA44" s="18"/>
      <c r="AB44" s="18"/>
      <c r="AC44" s="18"/>
      <c r="AD44" s="18"/>
      <c r="AE44" s="18"/>
      <c r="AF44" s="18"/>
      <c r="AG44" s="18"/>
      <c r="AH44" s="18"/>
      <c r="AI44" s="18"/>
      <c r="AJ44" s="18"/>
      <c r="AK44" s="18"/>
      <c r="AL44" s="18"/>
      <c r="AM44" s="18"/>
      <c r="AN44" s="18"/>
      <c r="AO44" s="18"/>
      <c r="AP44" s="18"/>
      <c r="AQ44" s="18"/>
      <c r="AR44" s="18"/>
      <c r="AS44" s="18"/>
      <c r="AT44" s="18"/>
      <c r="AU44" s="18"/>
      <c r="AV44" s="18"/>
      <c r="AW44" s="18"/>
      <c r="AX44" s="18"/>
      <c r="AY44" s="18"/>
      <c r="AZ44" s="18"/>
      <c r="BA44" s="18"/>
      <c r="BB44" s="18"/>
      <c r="BC44" s="18"/>
      <c r="BD44" s="18"/>
      <c r="BE44" s="18"/>
      <c r="BF44" s="18"/>
      <c r="BG44" s="9"/>
      <c r="BH44" s="18"/>
      <c r="BI44" s="18"/>
      <c r="BJ44" s="18"/>
      <c r="BK44" s="18"/>
      <c r="BL44" s="18"/>
      <c r="BM44" s="18"/>
      <c r="BN44" s="18"/>
      <c r="BO44" s="18"/>
      <c r="BP44" s="18"/>
      <c r="BQ44" s="18"/>
      <c r="BR44" s="18"/>
      <c r="BS44" s="18"/>
      <c r="BT44" s="18"/>
      <c r="BU44" s="18"/>
    </row>
    <row r="45" spans="1:73" x14ac:dyDescent="0.25">
      <c r="B45" t="s">
        <v>442</v>
      </c>
      <c r="C45" t="s">
        <v>455</v>
      </c>
      <c r="D45" t="s">
        <v>456</v>
      </c>
      <c r="E45" t="s">
        <v>457</v>
      </c>
      <c r="F45" s="1">
        <v>232.13</v>
      </c>
      <c r="G45" s="77"/>
      <c r="H45" s="63"/>
      <c r="I45" s="18"/>
      <c r="J45" s="18"/>
      <c r="K45" s="18"/>
      <c r="L45" s="18"/>
      <c r="M45" s="18"/>
      <c r="N45" s="18"/>
      <c r="O45" s="18"/>
      <c r="P45" s="18"/>
      <c r="Q45" s="18"/>
      <c r="R45" s="18"/>
      <c r="S45" s="18"/>
      <c r="T45" s="18"/>
      <c r="U45" s="18"/>
      <c r="V45" s="18"/>
      <c r="W45" s="18"/>
      <c r="X45" s="18">
        <v>1</v>
      </c>
      <c r="Y45" s="18"/>
      <c r="Z45" s="18"/>
      <c r="AA45" s="18"/>
      <c r="AB45" s="18"/>
      <c r="AC45" s="18"/>
      <c r="AD45" s="18"/>
      <c r="AE45" s="18"/>
      <c r="AF45" s="18"/>
      <c r="AG45" s="18"/>
      <c r="AH45" s="18"/>
      <c r="AI45" s="18"/>
      <c r="AJ45" s="18"/>
      <c r="AK45" s="18"/>
      <c r="AL45" s="18"/>
      <c r="AM45" s="18"/>
      <c r="AN45" s="18"/>
      <c r="AO45" s="18"/>
      <c r="AP45" s="18"/>
      <c r="AQ45" s="18"/>
      <c r="AR45" s="18"/>
      <c r="AS45" s="18"/>
      <c r="AT45" s="18"/>
      <c r="AU45" s="18"/>
      <c r="AV45" s="18"/>
      <c r="AW45" s="18"/>
      <c r="AX45" s="18"/>
      <c r="AY45" s="18"/>
      <c r="AZ45" s="18"/>
      <c r="BA45" s="18"/>
      <c r="BB45" s="18"/>
      <c r="BC45" s="18">
        <v>1</v>
      </c>
      <c r="BE45" s="18">
        <v>1</v>
      </c>
      <c r="BF45" s="18">
        <v>3</v>
      </c>
      <c r="BG45" s="18">
        <v>2</v>
      </c>
      <c r="BH45" s="18"/>
      <c r="BI45" s="18"/>
      <c r="BJ45" s="18"/>
      <c r="BK45" s="18"/>
      <c r="BL45" s="18"/>
      <c r="BM45" s="18"/>
      <c r="BN45" s="18"/>
      <c r="BO45" s="18"/>
      <c r="BP45" s="18"/>
      <c r="BQ45" s="18"/>
      <c r="BR45" s="18"/>
      <c r="BS45" s="18"/>
      <c r="BT45" s="18"/>
      <c r="BU45" s="18"/>
    </row>
    <row r="46" spans="1:73" x14ac:dyDescent="0.25">
      <c r="B46" t="s">
        <v>442</v>
      </c>
      <c r="C46" s="2" t="s">
        <v>455</v>
      </c>
      <c r="D46" s="2" t="s">
        <v>458</v>
      </c>
      <c r="E46" s="2" t="s">
        <v>457</v>
      </c>
      <c r="F46" s="5">
        <v>198.96</v>
      </c>
      <c r="G46" s="77"/>
      <c r="H46" s="63"/>
      <c r="I46" s="18"/>
      <c r="J46" s="18"/>
      <c r="K46" s="18"/>
      <c r="L46" s="18"/>
      <c r="M46" s="18"/>
      <c r="N46" s="18"/>
      <c r="O46" s="18"/>
      <c r="P46" s="18"/>
      <c r="Q46" s="18"/>
      <c r="R46" s="18"/>
      <c r="S46" s="18"/>
      <c r="T46" s="18"/>
      <c r="U46" s="18"/>
      <c r="V46" s="18"/>
      <c r="W46" s="18"/>
      <c r="X46" s="18">
        <v>1</v>
      </c>
      <c r="Y46" s="18"/>
      <c r="Z46" s="18"/>
      <c r="AA46" s="18"/>
      <c r="AB46" s="18"/>
      <c r="AC46" s="18"/>
      <c r="AD46" s="18"/>
      <c r="AE46" s="18"/>
      <c r="AF46" s="18"/>
      <c r="AG46" s="18"/>
      <c r="AH46" s="18"/>
      <c r="AI46" s="18"/>
      <c r="AJ46" s="18"/>
      <c r="AK46" s="18"/>
      <c r="AL46" s="18"/>
      <c r="AM46" s="18"/>
      <c r="AN46" s="18"/>
      <c r="AO46" s="18"/>
      <c r="AP46" s="18"/>
      <c r="AQ46" s="18"/>
      <c r="AR46" s="18"/>
      <c r="AS46" s="18"/>
      <c r="AT46" s="18"/>
      <c r="AU46" s="18"/>
      <c r="AV46" s="18"/>
      <c r="AW46" s="18"/>
      <c r="AX46" s="18"/>
      <c r="AY46" s="18"/>
      <c r="AZ46" s="18"/>
      <c r="BA46" s="18"/>
      <c r="BB46" s="18"/>
      <c r="BC46" s="18">
        <v>1</v>
      </c>
      <c r="BE46" s="18">
        <v>1</v>
      </c>
      <c r="BF46" s="18">
        <v>3</v>
      </c>
      <c r="BG46" s="18">
        <v>2</v>
      </c>
      <c r="BH46" s="18"/>
      <c r="BI46" s="18"/>
      <c r="BJ46" s="18"/>
      <c r="BK46" s="18"/>
      <c r="BL46" s="18"/>
      <c r="BM46" s="18"/>
      <c r="BN46" s="18"/>
      <c r="BO46" s="18"/>
      <c r="BP46" s="18"/>
      <c r="BQ46" s="18"/>
      <c r="BR46" s="18"/>
      <c r="BS46" s="18"/>
      <c r="BT46" s="18"/>
      <c r="BU46" s="18"/>
    </row>
    <row r="47" spans="1:73" hidden="1" x14ac:dyDescent="0.25">
      <c r="B47" t="s">
        <v>442</v>
      </c>
      <c r="C47" t="s">
        <v>455</v>
      </c>
      <c r="D47" t="s">
        <v>459</v>
      </c>
      <c r="E47" t="s">
        <v>460</v>
      </c>
      <c r="F47" s="1">
        <v>111.86</v>
      </c>
      <c r="G47" s="77"/>
      <c r="H47" s="63"/>
      <c r="I47" s="18"/>
      <c r="J47" s="18"/>
      <c r="K47" s="18"/>
      <c r="L47" s="18"/>
      <c r="M47" s="18"/>
      <c r="N47" s="18"/>
      <c r="O47" s="18"/>
      <c r="P47" s="18"/>
      <c r="Q47" s="18"/>
      <c r="R47" s="18"/>
      <c r="S47" s="18"/>
      <c r="T47" s="18"/>
      <c r="U47" s="18"/>
      <c r="V47" s="18"/>
      <c r="W47" s="18"/>
      <c r="X47" s="18"/>
      <c r="Y47" s="18"/>
      <c r="Z47" s="18"/>
      <c r="AA47" s="18"/>
      <c r="AB47" s="18"/>
      <c r="AC47" s="18"/>
      <c r="AD47" s="18"/>
      <c r="AE47" s="18"/>
      <c r="AF47" s="18"/>
      <c r="AG47" s="18"/>
      <c r="AH47" s="18"/>
      <c r="AI47" s="18"/>
      <c r="AJ47" s="18"/>
      <c r="AK47" s="18"/>
      <c r="AL47" s="18"/>
      <c r="AM47" s="18"/>
      <c r="AN47" s="18"/>
      <c r="AO47" s="18"/>
      <c r="AP47" s="18"/>
      <c r="AQ47" s="18"/>
      <c r="AR47" s="18"/>
      <c r="AS47" s="18"/>
      <c r="AT47" s="18"/>
      <c r="AU47" s="18"/>
      <c r="AV47" s="18"/>
      <c r="AW47" s="18"/>
      <c r="AX47" s="18"/>
      <c r="AY47" s="18"/>
      <c r="AZ47" s="18"/>
      <c r="BA47" s="18"/>
      <c r="BB47" s="18"/>
      <c r="BC47" s="18"/>
      <c r="BE47" s="18"/>
      <c r="BF47" s="18"/>
      <c r="BG47" s="18"/>
      <c r="BH47" s="18"/>
      <c r="BI47" s="18"/>
      <c r="BJ47" s="18"/>
      <c r="BK47" s="18"/>
      <c r="BL47" s="18"/>
      <c r="BM47" s="18"/>
      <c r="BN47" s="18"/>
      <c r="BO47" s="18"/>
      <c r="BP47" s="18"/>
      <c r="BQ47" s="18"/>
      <c r="BR47" s="18"/>
      <c r="BS47" s="18"/>
      <c r="BT47" s="18"/>
      <c r="BU47" s="18"/>
    </row>
    <row r="48" spans="1:73" hidden="1" x14ac:dyDescent="0.25">
      <c r="B48" s="2" t="s">
        <v>442</v>
      </c>
      <c r="C48" s="2" t="s">
        <v>455</v>
      </c>
      <c r="D48" s="2" t="s">
        <v>461</v>
      </c>
      <c r="E48" s="2" t="s">
        <v>460</v>
      </c>
      <c r="F48" s="5">
        <v>31.01</v>
      </c>
      <c r="G48" s="77"/>
      <c r="H48" s="63"/>
      <c r="I48" s="18"/>
      <c r="J48" s="18"/>
      <c r="K48" s="18"/>
      <c r="L48" s="18"/>
      <c r="M48" s="18"/>
      <c r="N48" s="18"/>
      <c r="O48" s="18"/>
      <c r="P48" s="18"/>
      <c r="Q48" s="18"/>
      <c r="R48" s="18"/>
      <c r="S48" s="18"/>
      <c r="T48" s="18"/>
      <c r="U48" s="18"/>
      <c r="V48" s="18"/>
      <c r="W48" s="18"/>
      <c r="X48" s="18"/>
      <c r="Y48" s="18"/>
      <c r="Z48" s="18"/>
      <c r="AA48" s="18"/>
      <c r="AB48" s="18"/>
      <c r="AC48" s="18"/>
      <c r="AD48" s="18"/>
      <c r="AE48" s="18"/>
      <c r="AF48" s="18"/>
      <c r="AG48" s="18"/>
      <c r="AH48" s="18"/>
      <c r="AI48" s="18"/>
      <c r="AJ48" s="18"/>
      <c r="AK48" s="18"/>
      <c r="AL48" s="18"/>
      <c r="AM48" s="18"/>
      <c r="AN48" s="18"/>
      <c r="AO48" s="18"/>
      <c r="AP48" s="18"/>
      <c r="AQ48" s="18"/>
      <c r="AR48" s="18"/>
      <c r="AS48" s="18"/>
      <c r="AT48" s="18"/>
      <c r="AU48" s="18"/>
      <c r="AV48" s="18"/>
      <c r="AW48" s="18"/>
      <c r="AX48" s="18"/>
      <c r="AY48" s="18"/>
      <c r="AZ48" s="18"/>
      <c r="BA48" s="18"/>
      <c r="BB48" s="18"/>
      <c r="BC48" s="18"/>
      <c r="BE48" s="18"/>
      <c r="BF48" s="18"/>
      <c r="BG48" s="18"/>
      <c r="BH48" s="18"/>
      <c r="BI48" s="18"/>
      <c r="BJ48" s="18"/>
      <c r="BK48" s="18"/>
      <c r="BL48" s="18"/>
      <c r="BM48" s="18"/>
      <c r="BN48" s="18"/>
      <c r="BO48" s="18"/>
      <c r="BP48" s="18"/>
      <c r="BQ48" s="18"/>
      <c r="BR48" s="18"/>
      <c r="BS48" s="18"/>
      <c r="BT48" s="18"/>
      <c r="BU48" s="18"/>
    </row>
    <row r="49" spans="2:73" x14ac:dyDescent="0.25">
      <c r="B49" t="s">
        <v>442</v>
      </c>
      <c r="C49" t="s">
        <v>455</v>
      </c>
      <c r="D49" t="s">
        <v>462</v>
      </c>
      <c r="E49" t="s">
        <v>463</v>
      </c>
      <c r="F49" s="1">
        <v>482</v>
      </c>
      <c r="G49" s="77"/>
      <c r="H49" s="63"/>
      <c r="I49" s="18"/>
      <c r="J49" s="18"/>
      <c r="K49" s="18"/>
      <c r="L49" s="18"/>
      <c r="M49" s="18"/>
      <c r="N49" s="18"/>
      <c r="O49" s="18"/>
      <c r="P49" s="18"/>
      <c r="Q49" s="18"/>
      <c r="R49" s="18"/>
      <c r="S49" s="18"/>
      <c r="T49" s="18"/>
      <c r="U49" s="18"/>
      <c r="V49" s="18"/>
      <c r="W49" s="18"/>
      <c r="X49" s="18"/>
      <c r="Y49" s="18"/>
      <c r="Z49" s="18"/>
      <c r="AA49" s="18"/>
      <c r="AB49" s="18"/>
      <c r="AC49" s="18"/>
      <c r="AD49" s="18"/>
      <c r="AE49" s="18"/>
      <c r="AF49" s="18"/>
      <c r="AG49" s="18"/>
      <c r="AH49" s="18"/>
      <c r="AI49" s="18"/>
      <c r="AJ49" s="18"/>
      <c r="AK49" s="18"/>
      <c r="AL49" s="18"/>
      <c r="AM49" s="18"/>
      <c r="AN49" s="18"/>
      <c r="AO49" s="18"/>
      <c r="AP49" s="18"/>
      <c r="AQ49" s="18"/>
      <c r="AR49" s="18"/>
      <c r="AS49" s="18"/>
      <c r="AT49" s="18"/>
      <c r="AU49" s="18"/>
      <c r="AV49" s="18"/>
      <c r="AW49" s="18"/>
      <c r="AX49" s="18"/>
      <c r="AY49" s="18"/>
      <c r="AZ49" s="18"/>
      <c r="BA49" s="18"/>
      <c r="BB49" s="18"/>
      <c r="BC49" s="18">
        <v>1</v>
      </c>
      <c r="BE49" s="18"/>
      <c r="BF49" s="18">
        <v>4</v>
      </c>
      <c r="BG49" s="18">
        <v>2</v>
      </c>
      <c r="BH49" s="18">
        <v>1</v>
      </c>
      <c r="BI49" s="18">
        <v>1</v>
      </c>
      <c r="BJ49" s="18">
        <v>2</v>
      </c>
      <c r="BK49" s="18">
        <v>1</v>
      </c>
      <c r="BL49" s="18">
        <v>1</v>
      </c>
      <c r="BM49" s="18">
        <v>2</v>
      </c>
      <c r="BN49" s="18">
        <v>1</v>
      </c>
      <c r="BO49" s="18"/>
      <c r="BP49" s="18"/>
      <c r="BQ49" s="18">
        <v>1</v>
      </c>
      <c r="BR49" s="18">
        <v>1</v>
      </c>
      <c r="BS49" s="18"/>
      <c r="BT49" s="18"/>
      <c r="BU49" s="18"/>
    </row>
    <row r="50" spans="2:73" x14ac:dyDescent="0.25">
      <c r="B50" t="s">
        <v>442</v>
      </c>
      <c r="C50" s="2" t="s">
        <v>455</v>
      </c>
      <c r="D50" s="2" t="s">
        <v>464</v>
      </c>
      <c r="E50" s="2" t="s">
        <v>457</v>
      </c>
      <c r="F50" s="5">
        <v>200.41</v>
      </c>
      <c r="G50" s="77"/>
      <c r="H50" s="63"/>
      <c r="I50" s="18"/>
      <c r="J50" s="18"/>
      <c r="K50" s="18"/>
      <c r="L50" s="18"/>
      <c r="M50" s="18"/>
      <c r="N50" s="18"/>
      <c r="O50" s="18"/>
      <c r="P50" s="18"/>
      <c r="Q50" s="18"/>
      <c r="R50" s="18"/>
      <c r="S50" s="18"/>
      <c r="T50" s="18"/>
      <c r="U50" s="18"/>
      <c r="V50" s="18"/>
      <c r="W50" s="18"/>
      <c r="X50" s="18">
        <v>1</v>
      </c>
      <c r="Y50" s="18"/>
      <c r="Z50" s="18"/>
      <c r="AA50" s="18"/>
      <c r="AB50" s="18"/>
      <c r="AC50" s="18"/>
      <c r="AD50" s="18"/>
      <c r="AE50" s="18"/>
      <c r="AF50" s="18"/>
      <c r="AG50" s="18"/>
      <c r="AH50" s="18"/>
      <c r="AI50" s="18"/>
      <c r="AJ50" s="18"/>
      <c r="AK50" s="18"/>
      <c r="AL50" s="18"/>
      <c r="AM50" s="18"/>
      <c r="AN50" s="18"/>
      <c r="AO50" s="18"/>
      <c r="AP50" s="18"/>
      <c r="AQ50" s="18"/>
      <c r="AR50" s="18"/>
      <c r="AS50" s="18"/>
      <c r="AT50" s="18"/>
      <c r="AU50" s="18"/>
      <c r="AV50" s="18"/>
      <c r="AW50" s="18"/>
      <c r="AX50" s="18"/>
      <c r="AY50" s="18"/>
      <c r="AZ50" s="18"/>
      <c r="BA50" s="18"/>
      <c r="BB50" s="18"/>
      <c r="BC50" s="18">
        <v>1</v>
      </c>
      <c r="BE50" s="18">
        <v>1</v>
      </c>
      <c r="BF50" s="18">
        <v>3</v>
      </c>
      <c r="BG50" s="18">
        <v>2</v>
      </c>
      <c r="BH50" s="18"/>
      <c r="BI50" s="18"/>
      <c r="BJ50" s="18"/>
      <c r="BK50" s="18"/>
      <c r="BL50" s="18"/>
      <c r="BM50" s="18"/>
      <c r="BN50" s="18"/>
      <c r="BO50" s="18"/>
      <c r="BP50" s="18"/>
      <c r="BQ50" s="18"/>
      <c r="BR50" s="18"/>
      <c r="BS50" s="18"/>
      <c r="BT50" s="18"/>
      <c r="BU50" s="18"/>
    </row>
    <row r="51" spans="2:73" x14ac:dyDescent="0.25">
      <c r="B51" t="s">
        <v>442</v>
      </c>
      <c r="C51" t="s">
        <v>455</v>
      </c>
      <c r="D51" t="s">
        <v>465</v>
      </c>
      <c r="E51" t="s">
        <v>457</v>
      </c>
      <c r="F51" s="1">
        <v>234.1</v>
      </c>
      <c r="G51" s="77"/>
      <c r="H51" s="63"/>
      <c r="I51" s="18"/>
      <c r="J51" s="18"/>
      <c r="K51" s="18"/>
      <c r="L51" s="18"/>
      <c r="M51" s="18"/>
      <c r="N51" s="18"/>
      <c r="O51" s="18"/>
      <c r="P51" s="18"/>
      <c r="Q51" s="18"/>
      <c r="R51" s="18"/>
      <c r="S51" s="18"/>
      <c r="T51" s="18"/>
      <c r="U51" s="18"/>
      <c r="V51" s="18"/>
      <c r="W51" s="18"/>
      <c r="X51" s="18">
        <v>1</v>
      </c>
      <c r="Y51" s="18"/>
      <c r="Z51" s="18"/>
      <c r="AA51" s="18"/>
      <c r="AB51" s="18"/>
      <c r="AC51" s="18"/>
      <c r="AD51" s="18"/>
      <c r="AE51" s="18"/>
      <c r="AF51" s="18"/>
      <c r="AG51" s="18"/>
      <c r="AH51" s="18"/>
      <c r="AI51" s="18"/>
      <c r="AJ51" s="18"/>
      <c r="AK51" s="18"/>
      <c r="AL51" s="18"/>
      <c r="AM51" s="18"/>
      <c r="AN51" s="18"/>
      <c r="AO51" s="18"/>
      <c r="AP51" s="18"/>
      <c r="AQ51" s="18"/>
      <c r="AR51" s="18"/>
      <c r="AS51" s="18"/>
      <c r="AT51" s="18"/>
      <c r="AU51" s="18"/>
      <c r="AV51" s="18"/>
      <c r="AW51" s="18"/>
      <c r="AX51" s="18"/>
      <c r="AY51" s="18"/>
      <c r="AZ51" s="18"/>
      <c r="BA51" s="18"/>
      <c r="BB51" s="18"/>
      <c r="BC51" s="18">
        <v>1</v>
      </c>
      <c r="BE51" s="18">
        <v>1</v>
      </c>
      <c r="BF51" s="18">
        <v>3</v>
      </c>
      <c r="BG51" s="18">
        <v>2</v>
      </c>
      <c r="BH51" s="18"/>
      <c r="BI51" s="18"/>
      <c r="BJ51" s="18"/>
      <c r="BK51" s="18"/>
      <c r="BL51" s="18"/>
      <c r="BM51" s="18"/>
      <c r="BN51" s="18"/>
      <c r="BO51" s="18"/>
      <c r="BP51" s="18"/>
      <c r="BQ51" s="18"/>
      <c r="BR51" s="18"/>
      <c r="BS51" s="18"/>
      <c r="BT51" s="18"/>
      <c r="BU51" s="18"/>
    </row>
    <row r="52" spans="2:73" x14ac:dyDescent="0.25">
      <c r="B52" t="s">
        <v>442</v>
      </c>
      <c r="C52" s="2" t="s">
        <v>455</v>
      </c>
      <c r="D52" s="2" t="s">
        <v>466</v>
      </c>
      <c r="E52" s="2" t="s">
        <v>457</v>
      </c>
      <c r="F52" s="5">
        <v>207.87</v>
      </c>
      <c r="G52" s="77"/>
      <c r="H52" s="63"/>
      <c r="I52" s="18"/>
      <c r="J52" s="18"/>
      <c r="K52" s="18"/>
      <c r="L52" s="18"/>
      <c r="M52" s="18"/>
      <c r="N52" s="18"/>
      <c r="O52" s="18"/>
      <c r="P52" s="18"/>
      <c r="Q52" s="18"/>
      <c r="R52" s="18"/>
      <c r="S52" s="18"/>
      <c r="T52" s="18"/>
      <c r="U52" s="18"/>
      <c r="V52" s="18"/>
      <c r="W52" s="18"/>
      <c r="X52" s="18">
        <v>1</v>
      </c>
      <c r="Y52" s="18"/>
      <c r="Z52" s="18"/>
      <c r="AA52" s="18"/>
      <c r="AB52" s="18"/>
      <c r="AC52" s="18"/>
      <c r="AD52" s="18"/>
      <c r="AE52" s="18"/>
      <c r="AF52" s="18"/>
      <c r="AG52" s="18"/>
      <c r="AH52" s="18"/>
      <c r="AI52" s="18"/>
      <c r="AJ52" s="18"/>
      <c r="AK52" s="18"/>
      <c r="AL52" s="18"/>
      <c r="AM52" s="18"/>
      <c r="AN52" s="18"/>
      <c r="AO52" s="18"/>
      <c r="AP52" s="18"/>
      <c r="AQ52" s="18"/>
      <c r="AR52" s="18"/>
      <c r="AS52" s="18"/>
      <c r="AT52" s="18"/>
      <c r="AU52" s="18"/>
      <c r="AV52" s="18"/>
      <c r="AW52" s="18"/>
      <c r="AX52" s="18"/>
      <c r="AY52" s="18"/>
      <c r="AZ52" s="18"/>
      <c r="BA52" s="18"/>
      <c r="BB52" s="18"/>
      <c r="BC52" s="18">
        <v>1</v>
      </c>
      <c r="BE52" s="18">
        <v>1</v>
      </c>
      <c r="BF52" s="18">
        <v>3</v>
      </c>
      <c r="BG52" s="18">
        <v>2</v>
      </c>
      <c r="BH52" s="18"/>
      <c r="BI52" s="18"/>
      <c r="BJ52" s="18"/>
      <c r="BK52" s="18"/>
      <c r="BL52" s="18"/>
      <c r="BM52" s="18"/>
      <c r="BN52" s="18"/>
      <c r="BO52" s="18"/>
      <c r="BP52" s="18"/>
      <c r="BQ52" s="18"/>
      <c r="BR52" s="18"/>
      <c r="BS52" s="18"/>
      <c r="BT52" s="18"/>
      <c r="BU52" s="18"/>
    </row>
    <row r="53" spans="2:73" hidden="1" x14ac:dyDescent="0.25">
      <c r="B53" t="s">
        <v>442</v>
      </c>
      <c r="C53" t="s">
        <v>1</v>
      </c>
      <c r="D53" t="s">
        <v>445</v>
      </c>
      <c r="E53" t="s">
        <v>16</v>
      </c>
      <c r="F53" s="1">
        <v>32.340000000000003</v>
      </c>
      <c r="G53" s="77"/>
      <c r="H53" s="63"/>
      <c r="I53" s="18"/>
      <c r="J53" s="18"/>
      <c r="K53" s="18"/>
      <c r="L53" s="18"/>
      <c r="M53" s="18"/>
      <c r="N53" s="18"/>
      <c r="O53" s="18"/>
      <c r="P53" s="18"/>
      <c r="Q53" s="18"/>
      <c r="R53" s="18"/>
      <c r="S53" s="18"/>
      <c r="T53" s="18"/>
      <c r="U53" s="18"/>
      <c r="V53" s="18"/>
      <c r="W53" s="18"/>
      <c r="X53" s="18"/>
      <c r="Y53" s="18"/>
      <c r="Z53" s="18"/>
      <c r="AA53" s="18"/>
      <c r="AB53" s="18"/>
      <c r="AC53" s="18"/>
      <c r="AD53" s="18"/>
      <c r="AE53" s="18"/>
      <c r="AF53" s="18"/>
      <c r="AG53" s="18"/>
      <c r="AH53" s="18"/>
      <c r="AI53" s="18"/>
      <c r="AJ53" s="18"/>
      <c r="AK53" s="18"/>
      <c r="AL53" s="18"/>
      <c r="AM53" s="18"/>
      <c r="AN53" s="18"/>
      <c r="AO53" s="18"/>
      <c r="AP53" s="18"/>
      <c r="AQ53" s="18"/>
      <c r="AR53" s="18"/>
      <c r="AS53" s="18"/>
      <c r="AT53" s="18"/>
      <c r="AU53" s="18"/>
      <c r="AV53" s="18"/>
      <c r="AW53" s="18"/>
      <c r="AX53" s="18"/>
      <c r="AY53" s="18"/>
      <c r="AZ53" s="18"/>
      <c r="BA53" s="18"/>
      <c r="BB53" s="18"/>
      <c r="BC53" s="18"/>
      <c r="BD53" s="18"/>
      <c r="BE53" s="18"/>
      <c r="BF53" s="18"/>
      <c r="BG53" s="18"/>
      <c r="BH53" s="18"/>
      <c r="BI53" s="18"/>
      <c r="BJ53" s="18"/>
      <c r="BK53" s="18"/>
      <c r="BL53" s="18"/>
      <c r="BM53" s="18"/>
      <c r="BN53" s="18"/>
      <c r="BO53" s="18"/>
      <c r="BP53" s="18"/>
      <c r="BQ53" s="18"/>
      <c r="BR53" s="18"/>
      <c r="BS53" s="18"/>
      <c r="BT53" s="18"/>
      <c r="BU53" s="18"/>
    </row>
    <row r="54" spans="2:73" hidden="1" x14ac:dyDescent="0.25">
      <c r="B54" s="2" t="s">
        <v>442</v>
      </c>
      <c r="C54" s="2" t="s">
        <v>1</v>
      </c>
      <c r="D54" s="2" t="s">
        <v>446</v>
      </c>
      <c r="E54" s="2" t="s">
        <v>280</v>
      </c>
      <c r="F54" s="5">
        <v>28.1</v>
      </c>
      <c r="G54" s="77"/>
      <c r="H54" s="63"/>
      <c r="I54" s="18"/>
      <c r="J54" s="18"/>
      <c r="K54" s="18"/>
      <c r="L54" s="18"/>
      <c r="M54" s="18"/>
      <c r="N54" s="18"/>
      <c r="O54" s="18"/>
      <c r="P54" s="18"/>
      <c r="Q54" s="18"/>
      <c r="R54" s="18"/>
      <c r="S54" s="18"/>
      <c r="T54" s="18"/>
      <c r="U54" s="18"/>
      <c r="V54" s="18"/>
      <c r="W54" s="18"/>
      <c r="X54" s="18"/>
      <c r="Y54" s="18"/>
      <c r="Z54" s="18"/>
      <c r="AA54" s="18"/>
      <c r="AB54" s="18"/>
      <c r="AC54" s="18"/>
      <c r="AD54" s="18"/>
      <c r="AE54" s="18"/>
      <c r="AF54" s="18"/>
      <c r="AG54" s="18"/>
      <c r="AH54" s="18"/>
      <c r="AI54" s="18"/>
      <c r="AJ54" s="18"/>
      <c r="AK54" s="18"/>
      <c r="AL54" s="18"/>
      <c r="AM54" s="18"/>
      <c r="AN54" s="18"/>
      <c r="AO54" s="18"/>
      <c r="AP54" s="18"/>
      <c r="AQ54" s="18"/>
      <c r="AR54" s="18"/>
      <c r="AS54" s="18"/>
      <c r="AT54" s="18"/>
      <c r="AU54" s="18"/>
      <c r="AV54" s="18"/>
      <c r="AW54" s="18"/>
      <c r="AX54" s="18"/>
      <c r="AY54" s="18"/>
      <c r="AZ54" s="18"/>
      <c r="BA54" s="18"/>
      <c r="BB54" s="18"/>
      <c r="BC54" s="18"/>
      <c r="BD54" s="18"/>
      <c r="BE54" s="18"/>
      <c r="BF54" s="18"/>
      <c r="BG54" s="18"/>
      <c r="BH54" s="18"/>
      <c r="BI54" s="18"/>
      <c r="BJ54" s="18"/>
      <c r="BK54" s="18"/>
      <c r="BL54" s="18"/>
      <c r="BM54" s="18"/>
      <c r="BN54" s="18"/>
      <c r="BO54" s="18"/>
      <c r="BP54" s="18"/>
      <c r="BQ54" s="18"/>
      <c r="BR54" s="18"/>
      <c r="BS54" s="18"/>
      <c r="BT54" s="18"/>
      <c r="BU54" s="18"/>
    </row>
    <row r="55" spans="2:73" x14ac:dyDescent="0.25">
      <c r="B55" t="s">
        <v>442</v>
      </c>
      <c r="C55" s="2" t="s">
        <v>455</v>
      </c>
      <c r="D55" s="2" t="s">
        <v>468</v>
      </c>
      <c r="E55" s="2" t="s">
        <v>469</v>
      </c>
      <c r="F55" s="5">
        <v>203.25</v>
      </c>
      <c r="G55" s="77"/>
      <c r="H55" s="63"/>
      <c r="I55" s="18"/>
      <c r="J55" s="18"/>
      <c r="K55" s="18"/>
      <c r="L55" s="18"/>
      <c r="M55" s="18"/>
      <c r="N55" s="18"/>
      <c r="O55" s="18"/>
      <c r="P55" s="18"/>
      <c r="Q55" s="18"/>
      <c r="R55" s="18"/>
      <c r="S55" s="18"/>
      <c r="T55" s="18"/>
      <c r="U55" s="18"/>
      <c r="V55" s="18"/>
      <c r="W55" s="18"/>
      <c r="X55" s="18"/>
      <c r="Y55" s="18"/>
      <c r="Z55" s="18"/>
      <c r="AA55" s="18"/>
      <c r="AB55" s="18"/>
      <c r="AC55" s="18"/>
      <c r="AD55" s="18"/>
      <c r="AE55" s="18"/>
      <c r="AF55" s="18"/>
      <c r="AG55" s="18"/>
      <c r="AH55" s="18"/>
      <c r="AI55" s="18"/>
      <c r="AJ55" s="18"/>
      <c r="AK55" s="18"/>
      <c r="AL55" s="18"/>
      <c r="AM55" s="18"/>
      <c r="AN55" s="18"/>
      <c r="AO55" s="18"/>
      <c r="AP55" s="18"/>
      <c r="AQ55" s="18"/>
      <c r="AR55" s="18"/>
      <c r="AS55" s="18">
        <v>1</v>
      </c>
      <c r="AT55" s="18"/>
      <c r="AU55" s="18">
        <v>3</v>
      </c>
      <c r="AV55" s="18"/>
      <c r="AW55" s="18"/>
      <c r="AX55" s="18"/>
      <c r="AY55" s="18"/>
      <c r="AZ55" s="18"/>
      <c r="BA55" s="18"/>
      <c r="BB55" s="18"/>
      <c r="BC55" s="18"/>
      <c r="BD55" s="18"/>
      <c r="BE55" s="18"/>
      <c r="BF55" s="18"/>
      <c r="BG55" s="18"/>
      <c r="BH55" s="18"/>
      <c r="BI55" s="18"/>
      <c r="BJ55" s="18"/>
      <c r="BK55" s="18"/>
      <c r="BL55" s="18"/>
      <c r="BM55" s="18"/>
      <c r="BN55" s="18"/>
      <c r="BO55" s="18"/>
      <c r="BP55" s="18"/>
      <c r="BQ55" s="18"/>
      <c r="BR55" s="18"/>
      <c r="BS55" s="18"/>
      <c r="BT55" s="18"/>
      <c r="BU55" s="18"/>
    </row>
    <row r="56" spans="2:73" x14ac:dyDescent="0.25">
      <c r="B56" t="s">
        <v>442</v>
      </c>
      <c r="C56" t="s">
        <v>455</v>
      </c>
      <c r="D56" t="s">
        <v>470</v>
      </c>
      <c r="E56" t="s">
        <v>296</v>
      </c>
      <c r="F56" s="1">
        <v>96.16</v>
      </c>
      <c r="G56" s="77"/>
      <c r="H56" s="63"/>
      <c r="I56" s="18"/>
      <c r="J56" s="18"/>
      <c r="K56" s="18"/>
      <c r="L56" s="18"/>
      <c r="M56" s="18"/>
      <c r="N56" s="18"/>
      <c r="O56" s="18"/>
      <c r="P56" s="18"/>
      <c r="Q56" s="18"/>
      <c r="R56" s="18"/>
      <c r="S56" s="18"/>
      <c r="T56" s="18"/>
      <c r="U56" s="18"/>
      <c r="V56" s="18"/>
      <c r="W56" s="18"/>
      <c r="X56" s="18"/>
      <c r="Y56" s="18"/>
      <c r="Z56" s="18"/>
      <c r="AA56" s="18"/>
      <c r="AB56" s="18"/>
      <c r="AC56" s="18"/>
      <c r="AD56" s="18"/>
      <c r="AE56" s="18"/>
      <c r="AF56" s="18"/>
      <c r="AG56" s="18"/>
      <c r="AH56" s="18"/>
      <c r="AI56" s="18"/>
      <c r="AJ56" s="18"/>
      <c r="AK56" s="18"/>
      <c r="AL56" s="18"/>
      <c r="AM56" s="18"/>
      <c r="AN56" s="18"/>
      <c r="AO56" s="18"/>
      <c r="AP56" s="18"/>
      <c r="AQ56" s="18"/>
      <c r="AR56" s="18">
        <v>2</v>
      </c>
      <c r="AS56" s="18"/>
      <c r="AT56" s="18"/>
      <c r="AU56" s="18">
        <v>4</v>
      </c>
      <c r="AV56" s="18"/>
      <c r="AW56" s="18"/>
      <c r="AX56" s="18"/>
      <c r="AY56" s="18"/>
      <c r="AZ56" s="18"/>
      <c r="BA56" s="18"/>
      <c r="BB56" s="18"/>
      <c r="BC56" s="18"/>
      <c r="BD56" s="18"/>
      <c r="BE56" s="18"/>
      <c r="BF56" s="18"/>
      <c r="BG56" s="18"/>
      <c r="BH56" s="18"/>
      <c r="BI56" s="18"/>
      <c r="BJ56" s="18"/>
      <c r="BK56" s="18"/>
      <c r="BL56" s="18"/>
      <c r="BM56" s="18"/>
      <c r="BN56" s="18"/>
      <c r="BO56" s="18"/>
      <c r="BP56" s="18"/>
      <c r="BQ56" s="18"/>
      <c r="BR56" s="18"/>
      <c r="BS56" s="18"/>
      <c r="BT56" s="18"/>
      <c r="BU56" s="18"/>
    </row>
    <row r="57" spans="2:73" x14ac:dyDescent="0.25">
      <c r="B57" t="s">
        <v>442</v>
      </c>
      <c r="C57" s="2" t="s">
        <v>455</v>
      </c>
      <c r="D57" s="2" t="s">
        <v>471</v>
      </c>
      <c r="E57" s="2" t="s">
        <v>472</v>
      </c>
      <c r="F57" s="5">
        <v>404.79</v>
      </c>
      <c r="G57" s="77"/>
      <c r="H57" s="63"/>
      <c r="I57" s="18"/>
      <c r="J57" s="18"/>
      <c r="K57" s="18"/>
      <c r="L57" s="18"/>
      <c r="M57" s="18"/>
      <c r="N57" s="18"/>
      <c r="O57" s="18"/>
      <c r="P57" s="18"/>
      <c r="Q57" s="18"/>
      <c r="R57" s="18"/>
      <c r="S57" s="18"/>
      <c r="T57" s="18"/>
      <c r="U57" s="18"/>
      <c r="V57" s="18"/>
      <c r="W57" s="18"/>
      <c r="X57" s="18"/>
      <c r="Y57" s="18"/>
      <c r="Z57" s="18"/>
      <c r="AA57" s="18"/>
      <c r="AB57" s="18"/>
      <c r="AC57" s="18"/>
      <c r="AD57" s="18"/>
      <c r="AE57" s="18"/>
      <c r="AF57" s="18"/>
      <c r="AG57" s="18"/>
      <c r="AH57" s="18"/>
      <c r="AI57" s="18"/>
      <c r="AJ57" s="18"/>
      <c r="AK57" s="18"/>
      <c r="AL57" s="18"/>
      <c r="AM57" s="18"/>
      <c r="AN57" s="18"/>
      <c r="AO57" s="18"/>
      <c r="AP57" s="18"/>
      <c r="AQ57" s="18"/>
      <c r="AR57" s="18"/>
      <c r="AS57" s="18"/>
      <c r="AT57" s="18">
        <v>1</v>
      </c>
      <c r="AU57" s="18"/>
      <c r="AV57" s="18"/>
      <c r="AW57" s="18"/>
      <c r="AX57" s="18"/>
      <c r="AY57" s="18"/>
      <c r="AZ57" s="18"/>
      <c r="BA57" s="18"/>
      <c r="BB57" s="18"/>
      <c r="BC57" s="18">
        <v>14</v>
      </c>
      <c r="BD57" s="18"/>
      <c r="BE57" s="18"/>
      <c r="BF57" s="18"/>
      <c r="BG57" s="18"/>
      <c r="BH57" s="18"/>
      <c r="BI57" s="18"/>
      <c r="BJ57" s="18"/>
      <c r="BK57" s="18"/>
      <c r="BL57" s="18"/>
      <c r="BM57" s="18"/>
      <c r="BN57" s="18"/>
      <c r="BO57" s="18">
        <v>1</v>
      </c>
      <c r="BP57" s="18"/>
      <c r="BQ57" s="18"/>
      <c r="BR57" s="18"/>
      <c r="BS57" s="18"/>
      <c r="BT57" s="18"/>
      <c r="BU57" s="18"/>
    </row>
    <row r="58" spans="2:73" x14ac:dyDescent="0.25">
      <c r="B58" t="s">
        <v>442</v>
      </c>
      <c r="C58" s="2" t="s">
        <v>455</v>
      </c>
      <c r="D58" s="2" t="s">
        <v>474</v>
      </c>
      <c r="E58" s="2" t="s">
        <v>28</v>
      </c>
      <c r="F58" s="5">
        <v>68.5</v>
      </c>
      <c r="G58" s="77">
        <v>1</v>
      </c>
      <c r="H58" s="63"/>
      <c r="I58" s="18"/>
      <c r="J58" s="18"/>
      <c r="K58" s="18"/>
      <c r="L58" s="18"/>
      <c r="M58" s="18"/>
      <c r="N58" s="18"/>
      <c r="O58" s="18"/>
      <c r="P58" s="18"/>
      <c r="Q58" s="18"/>
      <c r="R58" s="18"/>
      <c r="S58" s="18"/>
      <c r="T58" s="18"/>
      <c r="U58" s="18"/>
      <c r="V58" s="18"/>
      <c r="W58" s="18"/>
      <c r="X58" s="18"/>
      <c r="Y58" s="18"/>
      <c r="Z58" s="18"/>
      <c r="AA58" s="18"/>
      <c r="AB58" s="18"/>
      <c r="AC58" s="18"/>
      <c r="AD58" s="18"/>
      <c r="AE58" s="18"/>
      <c r="AF58" s="18"/>
      <c r="AG58" s="18"/>
      <c r="AH58" s="18"/>
      <c r="AI58" s="18"/>
      <c r="AJ58" s="18"/>
      <c r="AK58" s="18"/>
      <c r="AL58" s="18"/>
      <c r="AM58" s="18"/>
      <c r="AN58" s="18"/>
      <c r="AO58" s="18"/>
      <c r="AP58" s="18"/>
      <c r="AQ58" s="18"/>
      <c r="AR58" s="18"/>
      <c r="AS58" s="18"/>
      <c r="AT58" s="18"/>
      <c r="AU58" s="18"/>
      <c r="AV58" s="18"/>
      <c r="AW58" s="18"/>
      <c r="AX58" s="18"/>
      <c r="AY58" s="18"/>
      <c r="AZ58" s="18"/>
      <c r="BA58" s="18"/>
      <c r="BB58" s="18"/>
      <c r="BC58" s="18"/>
      <c r="BD58" s="18"/>
      <c r="BE58" s="18"/>
      <c r="BF58" s="18"/>
      <c r="BG58" s="18"/>
      <c r="BH58" s="18"/>
      <c r="BI58" s="18"/>
      <c r="BJ58" s="18"/>
      <c r="BK58" s="18"/>
      <c r="BL58" s="18"/>
      <c r="BM58" s="18"/>
      <c r="BN58" s="18"/>
      <c r="BO58" s="18"/>
      <c r="BP58" s="18"/>
      <c r="BQ58" s="18"/>
      <c r="BR58" s="18"/>
      <c r="BS58" s="18"/>
      <c r="BT58" s="18"/>
      <c r="BU58" s="18"/>
    </row>
    <row r="59" spans="2:73" hidden="1" x14ac:dyDescent="0.25">
      <c r="B59" t="s">
        <v>442</v>
      </c>
      <c r="C59" t="s">
        <v>475</v>
      </c>
      <c r="D59" t="s">
        <v>476</v>
      </c>
      <c r="E59" t="s">
        <v>127</v>
      </c>
      <c r="F59" s="1">
        <v>405.11</v>
      </c>
      <c r="G59" s="77"/>
      <c r="H59" s="63"/>
      <c r="I59" s="18"/>
      <c r="J59" s="18"/>
      <c r="K59" s="18"/>
      <c r="L59" s="18"/>
      <c r="M59" s="18"/>
      <c r="N59" s="18"/>
      <c r="O59" s="18"/>
      <c r="P59" s="18"/>
      <c r="Q59" s="18"/>
      <c r="R59" s="18"/>
      <c r="S59" s="18"/>
      <c r="T59" s="18"/>
      <c r="U59" s="18"/>
      <c r="V59" s="18"/>
      <c r="W59" s="18"/>
      <c r="X59" s="18"/>
      <c r="Y59" s="18"/>
      <c r="Z59" s="18"/>
      <c r="AA59" s="18"/>
      <c r="AB59" s="18"/>
      <c r="AC59" s="18"/>
      <c r="AD59" s="18"/>
      <c r="AE59" s="18"/>
      <c r="AF59" s="18"/>
      <c r="AG59" s="18"/>
      <c r="AH59" s="18"/>
      <c r="AI59" s="18"/>
      <c r="AJ59" s="18"/>
      <c r="AK59" s="18"/>
      <c r="AL59" s="18"/>
      <c r="AM59" s="18"/>
      <c r="AN59" s="18"/>
      <c r="AO59" s="18"/>
      <c r="AP59" s="18"/>
      <c r="AQ59" s="18"/>
      <c r="AR59" s="18"/>
      <c r="AS59" s="18"/>
      <c r="AT59" s="18"/>
      <c r="AU59" s="18"/>
      <c r="AV59" s="18"/>
      <c r="AW59" s="18"/>
      <c r="AX59" s="18"/>
      <c r="AY59" s="18"/>
      <c r="AZ59" s="18"/>
      <c r="BA59" s="18"/>
      <c r="BB59" s="18"/>
      <c r="BC59" s="18"/>
      <c r="BD59" s="18"/>
      <c r="BE59" s="18"/>
      <c r="BF59" s="18"/>
      <c r="BG59" s="18"/>
      <c r="BH59" s="18"/>
      <c r="BI59" s="18"/>
      <c r="BJ59" s="18"/>
      <c r="BK59" s="18"/>
      <c r="BL59" s="18"/>
      <c r="BM59" s="18"/>
      <c r="BN59" s="18"/>
      <c r="BO59" s="18"/>
      <c r="BP59" s="18"/>
      <c r="BQ59" s="18"/>
      <c r="BR59" s="18"/>
      <c r="BS59" s="18"/>
      <c r="BT59" s="18"/>
      <c r="BU59" s="18"/>
    </row>
    <row r="60" spans="2:73" hidden="1" x14ac:dyDescent="0.25">
      <c r="B60" s="2" t="s">
        <v>442</v>
      </c>
      <c r="C60" s="2" t="s">
        <v>475</v>
      </c>
      <c r="D60" s="2" t="s">
        <v>477</v>
      </c>
      <c r="E60" s="2" t="s">
        <v>127</v>
      </c>
      <c r="F60" s="5">
        <v>107.2</v>
      </c>
      <c r="G60" s="77"/>
      <c r="H60" s="63"/>
      <c r="I60" s="18"/>
      <c r="J60" s="18"/>
      <c r="K60" s="18"/>
      <c r="L60" s="18"/>
      <c r="M60" s="18"/>
      <c r="N60" s="18"/>
      <c r="O60" s="18"/>
      <c r="P60" s="18"/>
      <c r="Q60" s="18"/>
      <c r="R60" s="18"/>
      <c r="S60" s="18"/>
      <c r="T60" s="18"/>
      <c r="U60" s="18"/>
      <c r="V60" s="18"/>
      <c r="W60" s="18"/>
      <c r="X60" s="18"/>
      <c r="Y60" s="18"/>
      <c r="Z60" s="18"/>
      <c r="AA60" s="18"/>
      <c r="AB60" s="18"/>
      <c r="AC60" s="18"/>
      <c r="AD60" s="18"/>
      <c r="AE60" s="18"/>
      <c r="AF60" s="18"/>
      <c r="AG60" s="18"/>
      <c r="AH60" s="18"/>
      <c r="AI60" s="18"/>
      <c r="AJ60" s="18"/>
      <c r="AK60" s="18"/>
      <c r="AL60" s="18"/>
      <c r="AM60" s="18"/>
      <c r="AN60" s="18"/>
      <c r="AO60" s="18"/>
      <c r="AP60" s="18"/>
      <c r="AQ60" s="18"/>
      <c r="AR60" s="18"/>
      <c r="AS60" s="18"/>
      <c r="AT60" s="18"/>
      <c r="AU60" s="18"/>
      <c r="AV60" s="18"/>
      <c r="AW60" s="18"/>
      <c r="AX60" s="18"/>
      <c r="AY60" s="18"/>
      <c r="AZ60" s="18"/>
      <c r="BA60" s="18"/>
      <c r="BB60" s="18"/>
      <c r="BC60" s="18"/>
      <c r="BD60" s="18"/>
      <c r="BE60" s="18"/>
      <c r="BF60" s="18"/>
      <c r="BG60" s="18"/>
      <c r="BH60" s="18"/>
      <c r="BI60" s="18"/>
      <c r="BJ60" s="18"/>
      <c r="BK60" s="18"/>
      <c r="BL60" s="18"/>
      <c r="BM60" s="18"/>
      <c r="BN60" s="18"/>
      <c r="BO60" s="18"/>
      <c r="BP60" s="18"/>
      <c r="BQ60" s="18"/>
      <c r="BR60" s="18"/>
      <c r="BS60" s="18"/>
      <c r="BT60" s="18"/>
      <c r="BU60" s="18"/>
    </row>
    <row r="61" spans="2:73" hidden="1" x14ac:dyDescent="0.25">
      <c r="B61" t="s">
        <v>442</v>
      </c>
      <c r="C61" t="s">
        <v>475</v>
      </c>
      <c r="D61" t="s">
        <v>478</v>
      </c>
      <c r="E61" t="s">
        <v>127</v>
      </c>
      <c r="F61" s="1">
        <v>248.63</v>
      </c>
      <c r="G61" s="77"/>
      <c r="H61" s="63"/>
      <c r="I61" s="18"/>
      <c r="J61" s="18"/>
      <c r="K61" s="18"/>
      <c r="L61" s="18"/>
      <c r="M61" s="18"/>
      <c r="N61" s="18"/>
      <c r="O61" s="18"/>
      <c r="P61" s="18"/>
      <c r="Q61" s="18"/>
      <c r="R61" s="18"/>
      <c r="S61" s="18"/>
      <c r="T61" s="18"/>
      <c r="U61" s="18"/>
      <c r="V61" s="18"/>
      <c r="W61" s="18"/>
      <c r="X61" s="18"/>
      <c r="Y61" s="18"/>
      <c r="Z61" s="18"/>
      <c r="AA61" s="18"/>
      <c r="AB61" s="18"/>
      <c r="AC61" s="18"/>
      <c r="AD61" s="18"/>
      <c r="AE61" s="18"/>
      <c r="AF61" s="18"/>
      <c r="AG61" s="18"/>
      <c r="AH61" s="18"/>
      <c r="AI61" s="18"/>
      <c r="AJ61" s="18"/>
      <c r="AK61" s="18"/>
      <c r="AL61" s="18"/>
      <c r="AM61" s="18"/>
      <c r="AN61" s="18"/>
      <c r="AO61" s="18"/>
      <c r="AP61" s="18"/>
      <c r="AQ61" s="18"/>
      <c r="AR61" s="18"/>
      <c r="AS61" s="18"/>
      <c r="AT61" s="18"/>
      <c r="AU61" s="18"/>
      <c r="AV61" s="18"/>
      <c r="AW61" s="18"/>
      <c r="AX61" s="18"/>
      <c r="AY61" s="18"/>
      <c r="AZ61" s="18"/>
      <c r="BA61" s="18"/>
      <c r="BB61" s="18"/>
      <c r="BC61" s="18"/>
      <c r="BD61" s="18"/>
      <c r="BE61" s="18"/>
      <c r="BF61" s="18"/>
      <c r="BG61" s="18"/>
      <c r="BH61" s="18"/>
      <c r="BI61" s="18"/>
      <c r="BJ61" s="18"/>
      <c r="BK61" s="18"/>
      <c r="BL61" s="18"/>
      <c r="BM61" s="18"/>
      <c r="BN61" s="18"/>
      <c r="BO61" s="18"/>
      <c r="BP61" s="18"/>
      <c r="BQ61" s="18"/>
      <c r="BR61" s="18"/>
      <c r="BS61" s="18"/>
      <c r="BT61" s="18"/>
      <c r="BU61" s="18"/>
    </row>
    <row r="62" spans="2:73" hidden="1" x14ac:dyDescent="0.25">
      <c r="B62" s="2" t="s">
        <v>442</v>
      </c>
      <c r="C62" s="2" t="s">
        <v>475</v>
      </c>
      <c r="D62" s="2" t="s">
        <v>479</v>
      </c>
      <c r="E62" s="2" t="s">
        <v>127</v>
      </c>
      <c r="F62" s="5">
        <v>87.02</v>
      </c>
      <c r="G62" s="77"/>
      <c r="H62" s="63"/>
      <c r="I62" s="18"/>
      <c r="J62" s="18"/>
      <c r="K62" s="18"/>
      <c r="L62" s="18"/>
      <c r="M62" s="18"/>
      <c r="N62" s="18"/>
      <c r="O62" s="18"/>
      <c r="P62" s="18"/>
      <c r="Q62" s="18"/>
      <c r="R62" s="18"/>
      <c r="S62" s="18"/>
      <c r="T62" s="18"/>
      <c r="U62" s="18"/>
      <c r="V62" s="18"/>
      <c r="W62" s="18"/>
      <c r="X62" s="18"/>
      <c r="Y62" s="18"/>
      <c r="Z62" s="18"/>
      <c r="AA62" s="18"/>
      <c r="AB62" s="18"/>
      <c r="AC62" s="18"/>
      <c r="AD62" s="18"/>
      <c r="AE62" s="18"/>
      <c r="AF62" s="18"/>
      <c r="AG62" s="18"/>
      <c r="AH62" s="18"/>
      <c r="AI62" s="18"/>
      <c r="AJ62" s="18"/>
      <c r="AK62" s="18"/>
      <c r="AL62" s="18"/>
      <c r="AM62" s="18"/>
      <c r="AN62" s="18"/>
      <c r="AO62" s="18"/>
      <c r="AP62" s="18"/>
      <c r="AQ62" s="18"/>
      <c r="AR62" s="18"/>
      <c r="AS62" s="18"/>
      <c r="AT62" s="18"/>
      <c r="AU62" s="18"/>
      <c r="AV62" s="18"/>
      <c r="AW62" s="18"/>
      <c r="AX62" s="18"/>
      <c r="AY62" s="18"/>
      <c r="AZ62" s="18"/>
      <c r="BA62" s="18"/>
      <c r="BB62" s="18"/>
      <c r="BC62" s="18"/>
      <c r="BD62" s="18"/>
      <c r="BE62" s="18"/>
      <c r="BF62" s="18"/>
      <c r="BG62" s="18"/>
      <c r="BH62" s="18"/>
      <c r="BI62" s="18"/>
      <c r="BJ62" s="18"/>
      <c r="BK62" s="18"/>
      <c r="BL62" s="18"/>
      <c r="BM62" s="18"/>
      <c r="BN62" s="18"/>
      <c r="BO62" s="18"/>
      <c r="BP62" s="18"/>
      <c r="BQ62" s="18"/>
      <c r="BR62" s="18"/>
      <c r="BS62" s="18"/>
      <c r="BT62" s="18"/>
      <c r="BU62" s="18"/>
    </row>
    <row r="63" spans="2:73" x14ac:dyDescent="0.25">
      <c r="B63" t="s">
        <v>442</v>
      </c>
      <c r="C63" t="s">
        <v>480</v>
      </c>
      <c r="D63" t="s">
        <v>481</v>
      </c>
      <c r="E63" t="s">
        <v>201</v>
      </c>
      <c r="F63" s="1">
        <v>270.35000000000002</v>
      </c>
      <c r="G63" s="77"/>
      <c r="H63" s="63">
        <v>2</v>
      </c>
      <c r="I63" s="18">
        <v>1</v>
      </c>
      <c r="J63" s="18"/>
      <c r="K63" s="18"/>
      <c r="L63" s="18"/>
      <c r="M63" s="18"/>
      <c r="N63" s="18"/>
      <c r="O63" s="18"/>
      <c r="P63" s="18"/>
      <c r="Q63" s="18">
        <v>1</v>
      </c>
      <c r="R63" s="18"/>
      <c r="S63" s="18"/>
      <c r="T63" s="18"/>
      <c r="U63" s="18"/>
      <c r="V63" s="18"/>
      <c r="W63" s="18"/>
      <c r="X63" s="18">
        <v>1</v>
      </c>
      <c r="Y63" s="18">
        <v>3</v>
      </c>
      <c r="Z63" s="18"/>
      <c r="AA63" s="18"/>
      <c r="AB63" s="18"/>
      <c r="AC63" s="18"/>
      <c r="AD63" s="18"/>
      <c r="AE63" s="18"/>
      <c r="AF63" s="18"/>
      <c r="AG63" s="18"/>
      <c r="AH63" s="18"/>
      <c r="AI63" s="18"/>
      <c r="AJ63" s="18"/>
      <c r="AK63" s="18"/>
      <c r="AL63" s="18"/>
      <c r="AM63" s="18"/>
      <c r="AN63" s="18"/>
      <c r="AO63" s="18"/>
      <c r="AP63" s="18"/>
      <c r="AQ63" s="18"/>
      <c r="AR63" s="18"/>
      <c r="AS63" s="18"/>
      <c r="AT63" s="18"/>
      <c r="AU63" s="18"/>
      <c r="AV63" s="18"/>
      <c r="AW63" s="18"/>
      <c r="AX63" s="18"/>
      <c r="AY63" s="18"/>
      <c r="AZ63" s="18"/>
      <c r="BA63" s="18"/>
      <c r="BB63" s="18"/>
      <c r="BC63" s="18"/>
      <c r="BD63" s="18"/>
      <c r="BE63" s="18"/>
      <c r="BF63" s="18"/>
      <c r="BG63" s="18"/>
      <c r="BH63" s="18"/>
      <c r="BI63" s="18"/>
      <c r="BJ63" s="18"/>
      <c r="BK63" s="18"/>
      <c r="BL63" s="18"/>
      <c r="BM63" s="18"/>
      <c r="BN63" s="18"/>
      <c r="BO63" s="18"/>
      <c r="BP63" s="18"/>
      <c r="BQ63" s="18"/>
      <c r="BR63" s="18"/>
      <c r="BS63" s="18"/>
      <c r="BT63" s="18"/>
      <c r="BU63" s="18"/>
    </row>
    <row r="64" spans="2:73" x14ac:dyDescent="0.25">
      <c r="B64" t="s">
        <v>442</v>
      </c>
      <c r="C64" s="2" t="s">
        <v>480</v>
      </c>
      <c r="D64" s="2" t="s">
        <v>482</v>
      </c>
      <c r="E64" s="2" t="s">
        <v>201</v>
      </c>
      <c r="F64" s="5">
        <v>220.62</v>
      </c>
      <c r="G64" s="77"/>
      <c r="H64" s="63">
        <v>2</v>
      </c>
      <c r="I64" s="18">
        <v>1</v>
      </c>
      <c r="J64" s="18"/>
      <c r="K64" s="18"/>
      <c r="L64" s="18"/>
      <c r="M64" s="18"/>
      <c r="N64" s="18"/>
      <c r="O64" s="18"/>
      <c r="P64" s="18"/>
      <c r="Q64" s="18">
        <v>1</v>
      </c>
      <c r="R64" s="18"/>
      <c r="S64" s="18"/>
      <c r="T64" s="18"/>
      <c r="U64" s="18"/>
      <c r="V64" s="18"/>
      <c r="W64" s="18"/>
      <c r="X64" s="18">
        <v>1</v>
      </c>
      <c r="Y64" s="18">
        <v>3</v>
      </c>
      <c r="Z64" s="18"/>
      <c r="AA64" s="18"/>
      <c r="AB64" s="18"/>
      <c r="AC64" s="18"/>
      <c r="AD64" s="18"/>
      <c r="AE64" s="18"/>
      <c r="AF64" s="18"/>
      <c r="AG64" s="18"/>
      <c r="AH64" s="18"/>
      <c r="AI64" s="18"/>
      <c r="AJ64" s="18"/>
      <c r="AK64" s="18"/>
      <c r="AL64" s="18"/>
      <c r="AM64" s="18"/>
      <c r="AN64" s="18"/>
      <c r="AO64" s="18"/>
      <c r="AP64" s="18"/>
      <c r="AQ64" s="18"/>
      <c r="AR64" s="18"/>
      <c r="AS64" s="18"/>
      <c r="AT64" s="18"/>
      <c r="AU64" s="18"/>
      <c r="AV64" s="18"/>
      <c r="AW64" s="18"/>
      <c r="AX64" s="18"/>
      <c r="AY64" s="18"/>
      <c r="AZ64" s="18"/>
      <c r="BA64" s="18"/>
      <c r="BB64" s="18"/>
      <c r="BC64" s="18"/>
      <c r="BD64" s="18"/>
      <c r="BE64" s="18"/>
      <c r="BF64" s="18"/>
      <c r="BG64" s="18"/>
      <c r="BH64" s="18"/>
      <c r="BI64" s="18"/>
      <c r="BJ64" s="18"/>
      <c r="BK64" s="18"/>
      <c r="BL64" s="18"/>
      <c r="BM64" s="18"/>
      <c r="BN64" s="18"/>
      <c r="BO64" s="18"/>
      <c r="BP64" s="18"/>
      <c r="BQ64" s="18"/>
      <c r="BR64" s="18"/>
      <c r="BS64" s="18"/>
      <c r="BT64" s="18"/>
      <c r="BU64" s="18"/>
    </row>
    <row r="65" spans="2:73" x14ac:dyDescent="0.25">
      <c r="B65" t="s">
        <v>442</v>
      </c>
      <c r="C65" t="s">
        <v>480</v>
      </c>
      <c r="D65" t="s">
        <v>483</v>
      </c>
      <c r="E65" t="s">
        <v>201</v>
      </c>
      <c r="F65" s="1">
        <v>232.13</v>
      </c>
      <c r="G65" s="77"/>
      <c r="H65" s="63">
        <v>2</v>
      </c>
      <c r="I65" s="18">
        <v>1</v>
      </c>
      <c r="J65" s="18"/>
      <c r="K65" s="18"/>
      <c r="L65" s="18"/>
      <c r="M65" s="18"/>
      <c r="N65" s="18"/>
      <c r="O65" s="18"/>
      <c r="P65" s="18"/>
      <c r="Q65" s="18">
        <v>1</v>
      </c>
      <c r="R65" s="18"/>
      <c r="S65" s="18"/>
      <c r="T65" s="18"/>
      <c r="U65" s="18"/>
      <c r="V65" s="18"/>
      <c r="W65" s="18"/>
      <c r="X65" s="18">
        <v>1</v>
      </c>
      <c r="Y65" s="18">
        <v>3</v>
      </c>
      <c r="Z65" s="18"/>
      <c r="AA65" s="18"/>
      <c r="AB65" s="18"/>
      <c r="AC65" s="18"/>
      <c r="AD65" s="18"/>
      <c r="AE65" s="18"/>
      <c r="AF65" s="18"/>
      <c r="AG65" s="18"/>
      <c r="AH65" s="18"/>
      <c r="AI65" s="18"/>
      <c r="AJ65" s="18"/>
      <c r="AK65" s="18"/>
      <c r="AL65" s="18"/>
      <c r="AM65" s="18"/>
      <c r="AN65" s="18"/>
      <c r="AO65" s="18"/>
      <c r="AP65" s="18"/>
      <c r="AQ65" s="18"/>
      <c r="AR65" s="18"/>
      <c r="AS65" s="18"/>
      <c r="AT65" s="18"/>
      <c r="AU65" s="18"/>
      <c r="AV65" s="18"/>
      <c r="AW65" s="18"/>
      <c r="AX65" s="18"/>
      <c r="AY65" s="18"/>
      <c r="AZ65" s="18"/>
      <c r="BA65" s="18"/>
      <c r="BB65" s="18"/>
      <c r="BC65" s="18"/>
      <c r="BD65" s="18"/>
      <c r="BE65" s="18"/>
      <c r="BF65" s="18"/>
      <c r="BG65" s="18"/>
      <c r="BH65" s="18"/>
      <c r="BI65" s="18"/>
      <c r="BJ65" s="18"/>
      <c r="BK65" s="18"/>
      <c r="BL65" s="18"/>
      <c r="BM65" s="18"/>
      <c r="BN65" s="18"/>
      <c r="BO65" s="18"/>
      <c r="BP65" s="18"/>
      <c r="BQ65" s="18"/>
      <c r="BR65" s="18"/>
      <c r="BS65" s="18"/>
      <c r="BT65" s="18"/>
      <c r="BU65" s="18"/>
    </row>
    <row r="66" spans="2:73" x14ac:dyDescent="0.25">
      <c r="B66" t="s">
        <v>442</v>
      </c>
      <c r="C66" s="2" t="s">
        <v>480</v>
      </c>
      <c r="D66" s="2" t="s">
        <v>484</v>
      </c>
      <c r="E66" s="2" t="s">
        <v>379</v>
      </c>
      <c r="F66" s="5">
        <v>500.55</v>
      </c>
      <c r="G66" s="77"/>
      <c r="H66" s="63"/>
      <c r="I66" s="18"/>
      <c r="J66" s="18"/>
      <c r="K66" s="18"/>
      <c r="L66" s="18"/>
      <c r="M66" s="18"/>
      <c r="N66" s="18"/>
      <c r="O66" s="18"/>
      <c r="P66" s="18"/>
      <c r="Q66" s="18"/>
      <c r="R66" s="18"/>
      <c r="S66" s="18"/>
      <c r="T66" s="18"/>
      <c r="U66" s="18"/>
      <c r="V66" s="18"/>
      <c r="W66" s="18"/>
      <c r="X66" s="18"/>
      <c r="Y66" s="18"/>
      <c r="Z66" s="18"/>
      <c r="AA66" s="18"/>
      <c r="AB66" s="18"/>
      <c r="AC66" s="18"/>
      <c r="AD66" s="18"/>
      <c r="AE66" s="18"/>
      <c r="AF66" s="18"/>
      <c r="AG66" s="18"/>
      <c r="AH66" s="18">
        <v>12</v>
      </c>
      <c r="AI66" s="18">
        <v>6</v>
      </c>
      <c r="AJ66" s="18"/>
      <c r="AK66" s="18"/>
      <c r="AL66" s="18"/>
      <c r="AM66" s="18"/>
      <c r="AN66" s="18"/>
      <c r="AO66" s="18"/>
      <c r="AP66" s="18"/>
      <c r="AQ66" s="18"/>
      <c r="AR66" s="18"/>
      <c r="AS66" s="18"/>
      <c r="AT66" s="18"/>
      <c r="AU66" s="18"/>
      <c r="AV66" s="18"/>
      <c r="AW66" s="18"/>
      <c r="AX66" s="18"/>
      <c r="AY66" s="18"/>
      <c r="AZ66" s="18"/>
      <c r="BA66" s="18"/>
      <c r="BB66" s="18"/>
      <c r="BC66" s="18"/>
      <c r="BD66" s="18"/>
      <c r="BE66" s="18"/>
      <c r="BF66" s="18"/>
      <c r="BG66" s="18"/>
      <c r="BH66" s="18"/>
      <c r="BI66" s="18"/>
      <c r="BJ66" s="18"/>
      <c r="BK66" s="18"/>
      <c r="BL66" s="18"/>
      <c r="BM66" s="18"/>
      <c r="BN66" s="18"/>
      <c r="BO66" s="18"/>
      <c r="BP66" s="18"/>
      <c r="BQ66" s="18"/>
      <c r="BR66" s="18"/>
      <c r="BS66" s="18"/>
      <c r="BT66" s="18"/>
      <c r="BU66" s="18"/>
    </row>
    <row r="67" spans="2:73" x14ac:dyDescent="0.25">
      <c r="B67" t="s">
        <v>442</v>
      </c>
      <c r="C67" t="s">
        <v>480</v>
      </c>
      <c r="D67" t="s">
        <v>485</v>
      </c>
      <c r="E67" t="s">
        <v>25</v>
      </c>
      <c r="F67" s="1">
        <v>178.53</v>
      </c>
      <c r="G67" s="77"/>
      <c r="H67" s="63"/>
      <c r="I67" s="18"/>
      <c r="J67" s="18"/>
      <c r="K67" s="18"/>
      <c r="L67" s="18"/>
      <c r="M67" s="18"/>
      <c r="N67" s="18"/>
      <c r="O67" s="18"/>
      <c r="P67" s="18"/>
      <c r="Q67" s="18"/>
      <c r="R67" s="18"/>
      <c r="S67" s="18"/>
      <c r="T67" s="18"/>
      <c r="U67" s="18"/>
      <c r="V67" s="18"/>
      <c r="W67" s="18"/>
      <c r="X67" s="18"/>
      <c r="Y67" s="18"/>
      <c r="Z67" s="18"/>
      <c r="AA67" s="18"/>
      <c r="AB67" s="18"/>
      <c r="AC67" s="18"/>
      <c r="AD67" s="18"/>
      <c r="AE67" s="18"/>
      <c r="AF67" s="18"/>
      <c r="AG67" s="18"/>
      <c r="AH67" s="18"/>
      <c r="AI67" s="18">
        <v>2</v>
      </c>
      <c r="AJ67" s="18">
        <v>6</v>
      </c>
      <c r="AK67" s="18"/>
      <c r="AL67" s="18"/>
      <c r="AM67" s="18"/>
      <c r="AN67" s="18"/>
      <c r="AO67" s="18"/>
      <c r="AP67" s="18"/>
      <c r="AQ67" s="18"/>
      <c r="AR67" s="18"/>
      <c r="AS67" s="18"/>
      <c r="AT67" s="18"/>
      <c r="AU67" s="18"/>
      <c r="AV67" s="18"/>
      <c r="AW67" s="18"/>
      <c r="AX67" s="18"/>
      <c r="AY67" s="18"/>
      <c r="AZ67" s="18"/>
      <c r="BA67" s="18"/>
      <c r="BB67" s="18"/>
      <c r="BC67" s="18"/>
      <c r="BD67" s="18"/>
      <c r="BE67" s="18"/>
      <c r="BF67" s="18"/>
      <c r="BG67" s="18"/>
      <c r="BH67" s="18"/>
      <c r="BI67" s="18"/>
      <c r="BJ67" s="18"/>
      <c r="BK67" s="18"/>
      <c r="BL67" s="18"/>
      <c r="BM67" s="18"/>
      <c r="BN67" s="18"/>
      <c r="BO67" s="18"/>
      <c r="BP67" s="18"/>
      <c r="BQ67" s="18"/>
      <c r="BR67" s="18"/>
      <c r="BS67" s="18"/>
      <c r="BT67" s="18"/>
      <c r="BU67" s="18"/>
    </row>
    <row r="68" spans="2:73" hidden="1" x14ac:dyDescent="0.25">
      <c r="B68" s="2" t="s">
        <v>442</v>
      </c>
      <c r="C68" s="2" t="s">
        <v>480</v>
      </c>
      <c r="D68" s="2" t="s">
        <v>486</v>
      </c>
      <c r="E68" s="2" t="s">
        <v>487</v>
      </c>
      <c r="F68" s="5">
        <v>9.85</v>
      </c>
      <c r="G68" s="77"/>
      <c r="H68" s="63"/>
      <c r="I68" s="18"/>
      <c r="J68" s="18"/>
      <c r="K68" s="18"/>
      <c r="L68" s="18"/>
      <c r="M68" s="18"/>
      <c r="N68" s="18"/>
      <c r="O68" s="18"/>
      <c r="P68" s="18"/>
      <c r="Q68" s="18"/>
      <c r="R68" s="18"/>
      <c r="S68" s="18"/>
      <c r="T68" s="18"/>
      <c r="U68" s="18"/>
      <c r="V68" s="18"/>
      <c r="W68" s="18"/>
      <c r="X68" s="18"/>
      <c r="Y68" s="18"/>
      <c r="Z68" s="18"/>
      <c r="AA68" s="18"/>
      <c r="AB68" s="18"/>
      <c r="AC68" s="18"/>
      <c r="AD68" s="18"/>
      <c r="AE68" s="18"/>
      <c r="AF68" s="18"/>
      <c r="AG68" s="18"/>
      <c r="AH68" s="18"/>
      <c r="AI68" s="18"/>
      <c r="AJ68" s="18"/>
      <c r="AK68" s="18"/>
      <c r="AL68" s="18"/>
      <c r="AM68" s="18"/>
      <c r="AN68" s="18"/>
      <c r="AO68" s="18"/>
      <c r="AP68" s="18"/>
      <c r="AQ68" s="18"/>
      <c r="AR68" s="18"/>
      <c r="AS68" s="18"/>
      <c r="AT68" s="18"/>
      <c r="AU68" s="18"/>
      <c r="AV68" s="18"/>
      <c r="AW68" s="18"/>
      <c r="AX68" s="18"/>
      <c r="AY68" s="18"/>
      <c r="AZ68" s="18"/>
      <c r="BA68" s="18"/>
      <c r="BB68" s="18"/>
      <c r="BC68" s="18"/>
      <c r="BD68" s="18"/>
      <c r="BE68" s="18"/>
      <c r="BF68" s="18"/>
      <c r="BG68" s="18"/>
      <c r="BH68" s="18"/>
      <c r="BI68" s="18"/>
      <c r="BJ68" s="18"/>
      <c r="BK68" s="18"/>
      <c r="BL68" s="18"/>
      <c r="BM68" s="18"/>
      <c r="BN68" s="18"/>
      <c r="BO68" s="18"/>
      <c r="BP68" s="18"/>
      <c r="BQ68" s="18"/>
      <c r="BR68" s="18"/>
      <c r="BS68" s="18"/>
      <c r="BT68" s="18"/>
      <c r="BU68" s="18"/>
    </row>
    <row r="69" spans="2:73" x14ac:dyDescent="0.25">
      <c r="B69" t="s">
        <v>442</v>
      </c>
      <c r="C69" s="2" t="s">
        <v>480</v>
      </c>
      <c r="D69" s="2" t="s">
        <v>489</v>
      </c>
      <c r="E69" s="2" t="s">
        <v>490</v>
      </c>
      <c r="F69" s="5">
        <v>306.08999999999997</v>
      </c>
      <c r="G69" s="77"/>
      <c r="H69" s="63"/>
      <c r="I69" s="18"/>
      <c r="J69" s="18"/>
      <c r="K69" s="18"/>
      <c r="L69" s="18"/>
      <c r="M69" s="18"/>
      <c r="N69" s="18"/>
      <c r="O69" s="18"/>
      <c r="P69" s="18"/>
      <c r="Q69" s="18"/>
      <c r="R69" s="18"/>
      <c r="S69" s="18"/>
      <c r="T69" s="18"/>
      <c r="U69" s="18"/>
      <c r="V69" s="18"/>
      <c r="W69" s="18"/>
      <c r="X69" s="18"/>
      <c r="Y69" s="18"/>
      <c r="Z69" s="18"/>
      <c r="AA69" s="18"/>
      <c r="AB69" s="18"/>
      <c r="AC69" s="18"/>
      <c r="AD69" s="18"/>
      <c r="AE69" s="18"/>
      <c r="AF69" s="18"/>
      <c r="AG69" s="18"/>
      <c r="AH69" s="18"/>
      <c r="AI69" s="18"/>
      <c r="AJ69" s="18">
        <v>11</v>
      </c>
      <c r="AK69" s="18">
        <v>1</v>
      </c>
      <c r="AL69" s="18"/>
      <c r="AM69" s="18"/>
      <c r="AN69" s="18">
        <v>1</v>
      </c>
      <c r="AO69" s="18"/>
      <c r="AP69" s="18"/>
      <c r="AQ69" s="18"/>
      <c r="AR69" s="18"/>
      <c r="AS69" s="18"/>
      <c r="AT69" s="18"/>
      <c r="AU69" s="18"/>
      <c r="AV69" s="18"/>
      <c r="AW69" s="18"/>
      <c r="AX69" s="18"/>
      <c r="AY69" s="18"/>
      <c r="AZ69" s="18"/>
      <c r="BA69" s="18"/>
      <c r="BB69" s="18"/>
      <c r="BC69" s="18"/>
      <c r="BD69" s="18"/>
      <c r="BE69" s="18"/>
      <c r="BF69" s="18"/>
      <c r="BG69" s="18"/>
      <c r="BH69" s="18"/>
      <c r="BI69" s="18"/>
      <c r="BJ69" s="18"/>
      <c r="BK69" s="18"/>
      <c r="BL69" s="18"/>
      <c r="BM69" s="18"/>
      <c r="BN69" s="18"/>
      <c r="BO69" s="18"/>
      <c r="BP69" s="18"/>
      <c r="BQ69" s="18"/>
      <c r="BR69" s="18"/>
      <c r="BS69" s="18"/>
      <c r="BT69" s="18"/>
      <c r="BU69" s="18"/>
    </row>
    <row r="70" spans="2:73" hidden="1" x14ac:dyDescent="0.25">
      <c r="B70" t="s">
        <v>442</v>
      </c>
      <c r="C70" t="s">
        <v>480</v>
      </c>
      <c r="D70" t="s">
        <v>491</v>
      </c>
      <c r="E70" t="s">
        <v>487</v>
      </c>
      <c r="F70" s="1">
        <v>72.930000000000007</v>
      </c>
      <c r="G70" s="77"/>
      <c r="H70" s="63"/>
      <c r="I70" s="18"/>
      <c r="J70" s="18"/>
      <c r="K70" s="18"/>
      <c r="L70" s="18"/>
      <c r="M70" s="18"/>
      <c r="N70" s="18"/>
      <c r="O70" s="18"/>
      <c r="P70" s="18"/>
      <c r="Q70" s="18"/>
      <c r="R70" s="18"/>
      <c r="S70" s="18"/>
      <c r="T70" s="18"/>
      <c r="U70" s="18"/>
      <c r="V70" s="18"/>
      <c r="W70" s="18"/>
      <c r="X70" s="18"/>
      <c r="Y70" s="18"/>
      <c r="Z70" s="18"/>
      <c r="AA70" s="18"/>
      <c r="AB70" s="18"/>
      <c r="AC70" s="18"/>
      <c r="AD70" s="18"/>
      <c r="AE70" s="18"/>
      <c r="AF70" s="18"/>
      <c r="AG70" s="18"/>
      <c r="AH70" s="18"/>
      <c r="AI70" s="18"/>
      <c r="AJ70" s="18"/>
      <c r="AK70" s="18"/>
      <c r="AL70" s="18"/>
      <c r="AM70" s="18"/>
      <c r="AN70" s="18"/>
      <c r="AO70" s="18"/>
      <c r="AP70" s="18"/>
      <c r="AQ70" s="18"/>
      <c r="AR70" s="18"/>
      <c r="AS70" s="18"/>
      <c r="AT70" s="18"/>
      <c r="AU70" s="18"/>
      <c r="AV70" s="18"/>
      <c r="AW70" s="18"/>
      <c r="AX70" s="18"/>
      <c r="AY70" s="18"/>
      <c r="AZ70" s="18"/>
      <c r="BA70" s="18"/>
      <c r="BB70" s="18"/>
      <c r="BC70" s="18"/>
      <c r="BD70" s="18"/>
      <c r="BE70" s="18"/>
      <c r="BF70" s="18"/>
      <c r="BG70" s="18"/>
      <c r="BH70" s="18"/>
      <c r="BI70" s="18"/>
      <c r="BJ70" s="18"/>
      <c r="BK70" s="18"/>
      <c r="BL70" s="18"/>
      <c r="BM70" s="18"/>
      <c r="BN70" s="18"/>
      <c r="BO70" s="18"/>
      <c r="BP70" s="18"/>
      <c r="BQ70" s="18"/>
      <c r="BR70" s="18"/>
      <c r="BS70" s="18"/>
      <c r="BT70" s="18"/>
      <c r="BU70" s="18"/>
    </row>
    <row r="71" spans="2:73" hidden="1" x14ac:dyDescent="0.25">
      <c r="B71" s="2" t="s">
        <v>442</v>
      </c>
      <c r="C71" s="2" t="s">
        <v>480</v>
      </c>
      <c r="D71" s="2" t="s">
        <v>492</v>
      </c>
      <c r="E71" s="2" t="s">
        <v>493</v>
      </c>
      <c r="F71" s="5">
        <v>37.83</v>
      </c>
      <c r="G71" s="77"/>
      <c r="H71" s="63"/>
      <c r="I71" s="18"/>
      <c r="J71" s="18"/>
      <c r="K71" s="18"/>
      <c r="L71" s="18"/>
      <c r="M71" s="18"/>
      <c r="N71" s="18"/>
      <c r="O71" s="18"/>
      <c r="P71" s="18"/>
      <c r="Q71" s="18"/>
      <c r="R71" s="18"/>
      <c r="S71" s="18"/>
      <c r="T71" s="18"/>
      <c r="U71" s="18"/>
      <c r="V71" s="18"/>
      <c r="W71" s="18"/>
      <c r="X71" s="18"/>
      <c r="Y71" s="18"/>
      <c r="Z71" s="18"/>
      <c r="AA71" s="18"/>
      <c r="AB71" s="18"/>
      <c r="AC71" s="18"/>
      <c r="AD71" s="18"/>
      <c r="AE71" s="18"/>
      <c r="AF71" s="18"/>
      <c r="AG71" s="18"/>
      <c r="AH71" s="18"/>
      <c r="AI71" s="18"/>
      <c r="AJ71" s="18"/>
      <c r="AK71" s="18"/>
      <c r="AL71" s="18"/>
      <c r="AM71" s="18"/>
      <c r="AN71" s="18"/>
      <c r="AO71" s="18"/>
      <c r="AP71" s="18"/>
      <c r="AQ71" s="18"/>
      <c r="AR71" s="18"/>
      <c r="AS71" s="18"/>
      <c r="AT71" s="18"/>
      <c r="AU71" s="18"/>
      <c r="AV71" s="18"/>
      <c r="AW71" s="18"/>
      <c r="AX71" s="18"/>
      <c r="AY71" s="18"/>
      <c r="AZ71" s="18"/>
      <c r="BA71" s="18"/>
      <c r="BB71" s="18"/>
      <c r="BC71" s="18"/>
      <c r="BD71" s="18"/>
      <c r="BE71" s="18"/>
      <c r="BF71" s="18"/>
      <c r="BG71" s="18"/>
      <c r="BH71" s="18"/>
      <c r="BI71" s="18"/>
      <c r="BJ71" s="18"/>
      <c r="BK71" s="18"/>
      <c r="BL71" s="18"/>
      <c r="BM71" s="18"/>
      <c r="BN71" s="18"/>
      <c r="BO71" s="18"/>
      <c r="BP71" s="18"/>
      <c r="BQ71" s="18"/>
      <c r="BR71" s="18"/>
      <c r="BS71" s="18"/>
      <c r="BT71" s="18"/>
      <c r="BU71" s="18"/>
    </row>
    <row r="72" spans="2:73" x14ac:dyDescent="0.25">
      <c r="B72" t="s">
        <v>442</v>
      </c>
      <c r="C72" s="2" t="s">
        <v>480</v>
      </c>
      <c r="D72" s="2" t="s">
        <v>495</v>
      </c>
      <c r="E72" s="2" t="s">
        <v>490</v>
      </c>
      <c r="F72" s="5">
        <v>224.35</v>
      </c>
      <c r="G72" s="77"/>
      <c r="H72" s="63"/>
      <c r="I72" s="18"/>
      <c r="J72" s="18"/>
      <c r="K72" s="18"/>
      <c r="L72" s="18"/>
      <c r="M72" s="18"/>
      <c r="N72" s="18"/>
      <c r="O72" s="18"/>
      <c r="P72" s="18"/>
      <c r="Q72" s="18"/>
      <c r="R72" s="18"/>
      <c r="S72" s="18"/>
      <c r="T72" s="18"/>
      <c r="U72" s="18"/>
      <c r="V72" s="18"/>
      <c r="W72" s="18"/>
      <c r="X72" s="18"/>
      <c r="Y72" s="18"/>
      <c r="Z72" s="18"/>
      <c r="AA72" s="18"/>
      <c r="AB72" s="18"/>
      <c r="AC72" s="18"/>
      <c r="AD72" s="18"/>
      <c r="AE72" s="18"/>
      <c r="AF72" s="18"/>
      <c r="AG72" s="18"/>
      <c r="AH72" s="18"/>
      <c r="AI72" s="18"/>
      <c r="AJ72" s="18">
        <v>6</v>
      </c>
      <c r="AK72" s="18"/>
      <c r="AL72" s="18">
        <v>1</v>
      </c>
      <c r="AM72" s="18"/>
      <c r="AN72" s="18"/>
      <c r="AO72" s="18"/>
      <c r="AP72" s="18"/>
      <c r="AQ72" s="18"/>
      <c r="AR72" s="18"/>
      <c r="AS72" s="18"/>
      <c r="AT72" s="18"/>
      <c r="AU72" s="18"/>
      <c r="AV72" s="18"/>
      <c r="AW72" s="18"/>
      <c r="AX72" s="18"/>
      <c r="AY72" s="18"/>
      <c r="AZ72" s="18"/>
      <c r="BA72" s="18"/>
      <c r="BB72" s="18"/>
      <c r="BC72" s="18"/>
      <c r="BD72" s="18"/>
      <c r="BE72" s="18"/>
      <c r="BF72" s="18"/>
      <c r="BG72" s="18"/>
      <c r="BH72" s="18"/>
      <c r="BI72" s="18"/>
      <c r="BJ72" s="18"/>
      <c r="BK72" s="18"/>
      <c r="BL72" s="18"/>
      <c r="BM72" s="18"/>
      <c r="BN72" s="18"/>
      <c r="BO72" s="18"/>
      <c r="BP72" s="18"/>
      <c r="BQ72" s="18"/>
      <c r="BR72" s="18"/>
      <c r="BS72" s="18"/>
      <c r="BT72" s="18"/>
      <c r="BU72" s="18"/>
    </row>
    <row r="73" spans="2:73" x14ac:dyDescent="0.25">
      <c r="B73" t="s">
        <v>442</v>
      </c>
      <c r="C73" t="s">
        <v>480</v>
      </c>
      <c r="D73" t="s">
        <v>496</v>
      </c>
      <c r="E73" t="s">
        <v>497</v>
      </c>
      <c r="F73" s="1">
        <v>94.23</v>
      </c>
      <c r="G73" s="77"/>
      <c r="H73" s="63"/>
      <c r="I73" s="18"/>
      <c r="J73" s="18"/>
      <c r="K73" s="18"/>
      <c r="L73" s="18"/>
      <c r="M73" s="18"/>
      <c r="N73" s="18"/>
      <c r="O73" s="18"/>
      <c r="P73" s="18"/>
      <c r="Q73" s="18"/>
      <c r="R73" s="18"/>
      <c r="S73" s="18"/>
      <c r="T73" s="18">
        <v>4</v>
      </c>
      <c r="U73" s="18"/>
      <c r="V73" s="18"/>
      <c r="W73" s="18">
        <v>2</v>
      </c>
      <c r="X73" s="18"/>
      <c r="Y73" s="18"/>
      <c r="Z73" s="18"/>
      <c r="AA73" s="18"/>
      <c r="AB73" s="18"/>
      <c r="AC73" s="18"/>
      <c r="AD73" s="18"/>
      <c r="AE73" s="18"/>
      <c r="AF73" s="18"/>
      <c r="AG73" s="18"/>
      <c r="AH73" s="18"/>
      <c r="AI73" s="18"/>
      <c r="AJ73" s="18"/>
      <c r="AK73" s="18"/>
      <c r="AL73" s="18"/>
      <c r="AM73" s="18"/>
      <c r="AN73" s="18"/>
      <c r="AO73" s="18"/>
      <c r="AP73" s="18"/>
      <c r="AQ73" s="18"/>
      <c r="AR73" s="18"/>
      <c r="AS73" s="18"/>
      <c r="AT73" s="18"/>
      <c r="AU73" s="18"/>
      <c r="AV73" s="18"/>
      <c r="AW73" s="18"/>
      <c r="AX73" s="18"/>
      <c r="AY73" s="18"/>
      <c r="AZ73" s="18"/>
      <c r="BA73" s="18"/>
      <c r="BB73" s="18"/>
      <c r="BC73" s="18"/>
      <c r="BD73" s="18"/>
      <c r="BE73" s="18"/>
      <c r="BF73" s="18"/>
      <c r="BG73" s="18"/>
      <c r="BH73" s="18"/>
      <c r="BI73" s="18"/>
      <c r="BJ73" s="18"/>
      <c r="BK73" s="18"/>
      <c r="BL73" s="18"/>
      <c r="BM73" s="18"/>
      <c r="BN73" s="18"/>
      <c r="BO73" s="18"/>
      <c r="BP73" s="18"/>
      <c r="BQ73" s="18"/>
      <c r="BR73" s="18"/>
      <c r="BS73" s="18"/>
      <c r="BT73" s="18"/>
      <c r="BU73" s="18"/>
    </row>
    <row r="74" spans="2:73" x14ac:dyDescent="0.25">
      <c r="B74" t="s">
        <v>442</v>
      </c>
      <c r="C74" s="2" t="s">
        <v>480</v>
      </c>
      <c r="D74" s="2" t="s">
        <v>498</v>
      </c>
      <c r="E74" s="2" t="s">
        <v>497</v>
      </c>
      <c r="F74" s="5">
        <v>63.94</v>
      </c>
      <c r="G74" s="77"/>
      <c r="H74" s="63"/>
      <c r="I74" s="18"/>
      <c r="J74" s="18"/>
      <c r="K74" s="18"/>
      <c r="L74" s="18"/>
      <c r="M74" s="18"/>
      <c r="N74" s="18"/>
      <c r="O74" s="18"/>
      <c r="P74" s="18"/>
      <c r="Q74" s="18"/>
      <c r="R74" s="18"/>
      <c r="S74" s="18"/>
      <c r="T74" s="18"/>
      <c r="U74" s="18"/>
      <c r="V74" s="18"/>
      <c r="W74" s="18"/>
      <c r="X74" s="18"/>
      <c r="Y74" s="18"/>
      <c r="Z74" s="18"/>
      <c r="AA74" s="18"/>
      <c r="AB74" s="18"/>
      <c r="AC74" s="18"/>
      <c r="AD74" s="18"/>
      <c r="AE74" s="18">
        <v>1</v>
      </c>
      <c r="AF74" s="18"/>
      <c r="AG74" s="18">
        <v>1</v>
      </c>
      <c r="AH74" s="18"/>
      <c r="AI74" s="18"/>
      <c r="AJ74" s="18"/>
      <c r="AK74" s="18"/>
      <c r="AL74" s="18"/>
      <c r="AM74" s="18"/>
      <c r="AN74" s="18"/>
      <c r="AO74" s="18"/>
      <c r="AP74" s="18"/>
      <c r="AQ74" s="18"/>
      <c r="AR74" s="18"/>
      <c r="AS74" s="18"/>
      <c r="AT74" s="18"/>
      <c r="AU74" s="18"/>
      <c r="AV74" s="18"/>
      <c r="AW74" s="18"/>
      <c r="AX74" s="18"/>
      <c r="AY74" s="18"/>
      <c r="AZ74" s="18"/>
      <c r="BA74" s="18"/>
      <c r="BB74" s="18"/>
      <c r="BC74" s="18"/>
      <c r="BD74" s="18"/>
      <c r="BE74" s="18"/>
      <c r="BF74" s="18"/>
      <c r="BG74" s="18"/>
      <c r="BH74" s="18"/>
      <c r="BI74" s="18"/>
      <c r="BJ74" s="18"/>
      <c r="BK74" s="18"/>
      <c r="BL74" s="18"/>
      <c r="BM74" s="18"/>
      <c r="BN74" s="18"/>
      <c r="BO74" s="18"/>
      <c r="BP74" s="18"/>
      <c r="BQ74" s="18"/>
      <c r="BR74" s="18"/>
      <c r="BS74" s="18"/>
      <c r="BT74" s="18"/>
      <c r="BU74" s="18"/>
    </row>
    <row r="75" spans="2:73" x14ac:dyDescent="0.25">
      <c r="B75" t="s">
        <v>442</v>
      </c>
      <c r="C75" t="s">
        <v>480</v>
      </c>
      <c r="D75" t="s">
        <v>499</v>
      </c>
      <c r="E75" t="s">
        <v>163</v>
      </c>
      <c r="F75" s="1">
        <v>238.56</v>
      </c>
      <c r="G75" s="77"/>
      <c r="H75" s="63"/>
      <c r="I75" s="18"/>
      <c r="J75" s="18"/>
      <c r="K75" s="18"/>
      <c r="L75" s="18"/>
      <c r="M75" s="18"/>
      <c r="N75" s="18"/>
      <c r="O75" s="18"/>
      <c r="P75" s="18"/>
      <c r="Q75" s="18"/>
      <c r="R75" s="18"/>
      <c r="S75" s="18"/>
      <c r="T75" s="18"/>
      <c r="U75" s="18">
        <v>8</v>
      </c>
      <c r="V75" s="18">
        <v>2</v>
      </c>
      <c r="W75" s="18"/>
      <c r="X75" s="18"/>
      <c r="Y75" s="18"/>
      <c r="Z75" s="18"/>
      <c r="AA75" s="18"/>
      <c r="AB75" s="18"/>
      <c r="AC75" s="18"/>
      <c r="AD75" s="18"/>
      <c r="AE75" s="18"/>
      <c r="AF75" s="18"/>
      <c r="AG75" s="18"/>
      <c r="AH75" s="18"/>
      <c r="AI75" s="18"/>
      <c r="AJ75" s="18"/>
      <c r="AK75" s="18"/>
      <c r="AL75" s="18"/>
      <c r="AM75" s="18"/>
      <c r="AN75" s="18"/>
      <c r="AO75" s="18"/>
      <c r="AP75" s="18"/>
      <c r="AQ75" s="18"/>
      <c r="AR75" s="18"/>
      <c r="AS75" s="18"/>
      <c r="AT75" s="18"/>
      <c r="AU75" s="18"/>
      <c r="AV75" s="18"/>
      <c r="AW75" s="18"/>
      <c r="AX75" s="18"/>
      <c r="AY75" s="18"/>
      <c r="AZ75" s="18"/>
      <c r="BA75" s="18"/>
      <c r="BB75" s="18"/>
      <c r="BC75" s="18"/>
      <c r="BD75" s="18"/>
      <c r="BE75" s="18"/>
      <c r="BF75" s="18"/>
      <c r="BG75" s="18"/>
      <c r="BH75" s="18"/>
      <c r="BI75" s="18"/>
      <c r="BJ75" s="18"/>
      <c r="BK75" s="18"/>
      <c r="BL75" s="18"/>
      <c r="BM75" s="18"/>
      <c r="BN75" s="18"/>
      <c r="BO75" s="18"/>
      <c r="BP75" s="18"/>
      <c r="BQ75" s="18"/>
      <c r="BR75" s="18"/>
      <c r="BS75" s="18"/>
      <c r="BT75" s="18"/>
      <c r="BU75" s="18"/>
    </row>
    <row r="76" spans="2:73" hidden="1" x14ac:dyDescent="0.25">
      <c r="B76" s="2" t="s">
        <v>442</v>
      </c>
      <c r="C76" s="2" t="s">
        <v>38</v>
      </c>
      <c r="D76" s="2" t="s">
        <v>589</v>
      </c>
      <c r="E76" s="2" t="s">
        <v>98</v>
      </c>
      <c r="F76" s="5">
        <v>54.68</v>
      </c>
      <c r="G76" s="77"/>
      <c r="H76" s="63"/>
      <c r="I76" s="18"/>
      <c r="J76" s="18"/>
      <c r="K76" s="18"/>
      <c r="L76" s="18"/>
      <c r="M76" s="18"/>
      <c r="N76" s="18"/>
      <c r="O76" s="18"/>
      <c r="P76" s="18"/>
      <c r="Q76" s="18"/>
      <c r="R76" s="18"/>
      <c r="S76" s="18"/>
      <c r="T76" s="18"/>
      <c r="U76" s="18"/>
      <c r="V76" s="18"/>
      <c r="W76" s="18"/>
      <c r="X76" s="18"/>
      <c r="Y76" s="18"/>
      <c r="Z76" s="18"/>
      <c r="AA76" s="18"/>
      <c r="AB76" s="18"/>
      <c r="AC76" s="18"/>
      <c r="AD76" s="18"/>
      <c r="AE76" s="18"/>
      <c r="AF76" s="18"/>
      <c r="AG76" s="18"/>
      <c r="AH76" s="18"/>
      <c r="AI76" s="18"/>
      <c r="AJ76" s="18"/>
      <c r="AK76" s="18"/>
      <c r="AL76" s="18"/>
      <c r="AM76" s="18"/>
      <c r="AN76" s="18"/>
      <c r="AO76" s="18"/>
      <c r="AP76" s="18"/>
      <c r="AQ76" s="18"/>
      <c r="AR76" s="18"/>
      <c r="AS76" s="18"/>
      <c r="AT76" s="18"/>
      <c r="AU76" s="18"/>
      <c r="AV76" s="18"/>
      <c r="AW76" s="18"/>
      <c r="AX76" s="18"/>
      <c r="AY76" s="18"/>
      <c r="AZ76" s="18"/>
      <c r="BA76" s="18"/>
      <c r="BB76" s="18"/>
      <c r="BC76" s="18"/>
      <c r="BD76" s="18"/>
      <c r="BE76" s="18"/>
      <c r="BF76" s="18"/>
      <c r="BG76" s="18"/>
      <c r="BH76" s="18"/>
      <c r="BI76" s="18"/>
      <c r="BJ76" s="18"/>
      <c r="BK76" s="18"/>
      <c r="BL76" s="18"/>
      <c r="BM76" s="18"/>
      <c r="BN76" s="18"/>
      <c r="BO76" s="18"/>
      <c r="BP76" s="18"/>
      <c r="BQ76" s="18"/>
      <c r="BR76" s="18"/>
      <c r="BS76" s="18"/>
      <c r="BT76" s="18"/>
      <c r="BU76" s="18"/>
    </row>
    <row r="77" spans="2:73" hidden="1" x14ac:dyDescent="0.25">
      <c r="B77" t="s">
        <v>442</v>
      </c>
      <c r="C77" t="s">
        <v>512</v>
      </c>
      <c r="D77" t="s">
        <v>533</v>
      </c>
      <c r="E77" t="s">
        <v>3</v>
      </c>
      <c r="F77" s="1">
        <v>316.32</v>
      </c>
      <c r="G77" s="77"/>
      <c r="H77" s="63"/>
      <c r="I77" s="18"/>
      <c r="J77" s="18"/>
      <c r="K77" s="18"/>
      <c r="L77" s="18"/>
      <c r="M77" s="18"/>
      <c r="N77" s="18"/>
      <c r="O77" s="18"/>
      <c r="P77" s="18"/>
      <c r="Q77" s="18"/>
      <c r="R77" s="18"/>
      <c r="S77" s="18"/>
      <c r="T77" s="18"/>
      <c r="U77" s="18"/>
      <c r="V77" s="18"/>
      <c r="W77" s="18"/>
      <c r="X77" s="18"/>
      <c r="Y77" s="18"/>
      <c r="Z77" s="18"/>
      <c r="AA77" s="18"/>
      <c r="AB77" s="18"/>
      <c r="AC77" s="18"/>
      <c r="AD77" s="18"/>
      <c r="AE77" s="18"/>
      <c r="AF77" s="18"/>
      <c r="AG77" s="18"/>
      <c r="AH77" s="18"/>
      <c r="AI77" s="18"/>
      <c r="AJ77" s="18"/>
      <c r="AK77" s="18"/>
      <c r="AL77" s="18"/>
      <c r="AM77" s="18"/>
      <c r="AN77" s="18"/>
      <c r="AO77" s="18"/>
      <c r="AP77" s="18"/>
      <c r="AQ77" s="18"/>
      <c r="AR77" s="18"/>
      <c r="AS77" s="18"/>
      <c r="AT77" s="18"/>
      <c r="AU77" s="18"/>
      <c r="AV77" s="18"/>
      <c r="AW77" s="18"/>
      <c r="AX77" s="18"/>
      <c r="AY77" s="18"/>
      <c r="AZ77" s="18"/>
      <c r="BA77" s="18"/>
      <c r="BB77" s="18"/>
      <c r="BC77" s="18"/>
      <c r="BD77" s="18"/>
      <c r="BE77" s="18"/>
      <c r="BF77" s="18"/>
      <c r="BG77" s="18"/>
      <c r="BH77" s="18"/>
      <c r="BI77" s="18"/>
      <c r="BJ77" s="18"/>
      <c r="BK77" s="18"/>
      <c r="BL77" s="18"/>
      <c r="BM77" s="18"/>
      <c r="BN77" s="18"/>
      <c r="BO77" s="18"/>
      <c r="BP77" s="18"/>
      <c r="BQ77" s="18"/>
      <c r="BR77" s="18"/>
      <c r="BS77" s="18"/>
      <c r="BT77" s="18"/>
      <c r="BU77" s="18"/>
    </row>
    <row r="78" spans="2:73" x14ac:dyDescent="0.25">
      <c r="B78" t="s">
        <v>442</v>
      </c>
      <c r="C78" s="2" t="s">
        <v>505</v>
      </c>
      <c r="D78" s="2" t="s">
        <v>506</v>
      </c>
      <c r="E78" s="2" t="s">
        <v>267</v>
      </c>
      <c r="F78" s="5">
        <v>798.56</v>
      </c>
      <c r="G78" s="77"/>
      <c r="H78" s="63"/>
      <c r="I78" s="18">
        <v>8</v>
      </c>
      <c r="J78" s="18"/>
      <c r="K78" s="18"/>
      <c r="L78" s="18"/>
      <c r="M78" s="18"/>
      <c r="N78" s="18"/>
      <c r="O78" s="18"/>
      <c r="P78" s="18"/>
      <c r="Q78" s="18"/>
      <c r="R78" s="18">
        <v>8</v>
      </c>
      <c r="S78" s="18"/>
      <c r="T78" s="18"/>
      <c r="U78" s="18"/>
      <c r="V78" s="18"/>
      <c r="W78" s="18"/>
      <c r="X78" s="18"/>
      <c r="Y78" s="18"/>
      <c r="Z78" s="18"/>
      <c r="AA78" s="18">
        <v>6</v>
      </c>
      <c r="AB78" s="18"/>
      <c r="AC78" s="18"/>
      <c r="AD78" s="18"/>
      <c r="AE78" s="18"/>
      <c r="AF78" s="18"/>
      <c r="AG78" s="18"/>
      <c r="AH78" s="18"/>
      <c r="AI78" s="18"/>
      <c r="AJ78" s="18"/>
      <c r="AK78" s="18"/>
      <c r="AL78" s="18"/>
      <c r="AM78" s="18"/>
      <c r="AN78" s="18"/>
      <c r="AO78" s="18"/>
      <c r="AP78" s="18"/>
      <c r="AQ78" s="18"/>
      <c r="AR78" s="18"/>
      <c r="AS78" s="18"/>
      <c r="AT78" s="18"/>
      <c r="AU78" s="18"/>
      <c r="AV78" s="18"/>
      <c r="AW78" s="18"/>
      <c r="AX78" s="18"/>
      <c r="AY78" s="18"/>
      <c r="AZ78" s="18"/>
      <c r="BA78" s="18"/>
      <c r="BB78" s="18"/>
      <c r="BC78" s="18"/>
      <c r="BD78" s="18"/>
      <c r="BE78" s="18"/>
      <c r="BF78" s="18"/>
      <c r="BG78" s="18"/>
      <c r="BH78" s="18"/>
      <c r="BI78" s="18"/>
      <c r="BJ78" s="18"/>
      <c r="BK78" s="18"/>
      <c r="BL78" s="18"/>
      <c r="BM78" s="18"/>
      <c r="BN78" s="18"/>
      <c r="BO78" s="18"/>
      <c r="BP78" s="18"/>
      <c r="BQ78" s="18"/>
      <c r="BR78" s="18"/>
      <c r="BS78" s="18"/>
      <c r="BT78" s="18"/>
      <c r="BU78" s="18"/>
    </row>
    <row r="79" spans="2:73" x14ac:dyDescent="0.25">
      <c r="B79" t="s">
        <v>442</v>
      </c>
      <c r="C79" t="s">
        <v>480</v>
      </c>
      <c r="D79" t="s">
        <v>500</v>
      </c>
      <c r="E79" t="s">
        <v>201</v>
      </c>
      <c r="F79" s="1">
        <v>177.71</v>
      </c>
      <c r="G79" s="77"/>
      <c r="H79" s="63">
        <v>2</v>
      </c>
      <c r="I79" s="18">
        <v>1</v>
      </c>
      <c r="J79" s="18">
        <v>1</v>
      </c>
      <c r="K79" s="18"/>
      <c r="L79" s="18"/>
      <c r="M79" s="18">
        <v>1</v>
      </c>
      <c r="N79" s="18"/>
      <c r="O79" s="18"/>
      <c r="P79" s="18"/>
      <c r="Q79" s="18"/>
      <c r="R79" s="18"/>
      <c r="S79" s="18"/>
      <c r="T79" s="18"/>
      <c r="U79" s="18"/>
      <c r="V79" s="18"/>
      <c r="W79" s="18"/>
      <c r="X79" s="18"/>
      <c r="Y79" s="18"/>
      <c r="Z79" s="18">
        <v>1</v>
      </c>
      <c r="AA79" s="18"/>
      <c r="AB79" s="18"/>
      <c r="AC79" s="18"/>
      <c r="AD79" s="18"/>
      <c r="AE79" s="18"/>
      <c r="AF79" s="18"/>
      <c r="AG79" s="18"/>
      <c r="AH79" s="18"/>
      <c r="AI79" s="18"/>
      <c r="AJ79" s="18"/>
      <c r="AK79" s="18"/>
      <c r="AL79" s="18"/>
      <c r="AM79" s="18"/>
      <c r="AN79" s="18"/>
      <c r="AO79" s="18"/>
      <c r="AP79" s="18"/>
      <c r="AQ79" s="18"/>
      <c r="AR79" s="18"/>
      <c r="AS79" s="18"/>
      <c r="AT79" s="18"/>
      <c r="AU79" s="18"/>
      <c r="AV79" s="18"/>
      <c r="AW79" s="18"/>
      <c r="AX79" s="18"/>
      <c r="AY79" s="18"/>
      <c r="AZ79" s="18"/>
      <c r="BA79" s="18"/>
      <c r="BB79" s="18"/>
      <c r="BC79" s="18"/>
      <c r="BD79" s="18"/>
      <c r="BE79" s="18"/>
      <c r="BF79" s="18"/>
      <c r="BG79" s="18"/>
      <c r="BH79" s="18"/>
      <c r="BI79" s="18"/>
      <c r="BJ79" s="18"/>
      <c r="BK79" s="18"/>
      <c r="BL79" s="18"/>
      <c r="BM79" s="18"/>
      <c r="BN79" s="18"/>
      <c r="BO79" s="18"/>
      <c r="BP79" s="18"/>
      <c r="BQ79" s="18"/>
      <c r="BR79" s="18"/>
      <c r="BS79" s="18"/>
      <c r="BT79" s="18"/>
      <c r="BU79" s="18"/>
    </row>
    <row r="80" spans="2:73" x14ac:dyDescent="0.25">
      <c r="B80" t="s">
        <v>442</v>
      </c>
      <c r="C80" s="2" t="s">
        <v>480</v>
      </c>
      <c r="D80" s="2" t="s">
        <v>501</v>
      </c>
      <c r="E80" s="2" t="s">
        <v>201</v>
      </c>
      <c r="F80" s="5">
        <v>174.71</v>
      </c>
      <c r="G80" s="77"/>
      <c r="H80" s="63">
        <v>2</v>
      </c>
      <c r="I80" s="18">
        <v>1</v>
      </c>
      <c r="J80" s="18">
        <v>1</v>
      </c>
      <c r="K80" s="18"/>
      <c r="L80" s="18"/>
      <c r="M80" s="18">
        <v>1</v>
      </c>
      <c r="N80" s="18"/>
      <c r="O80" s="18"/>
      <c r="P80" s="18"/>
      <c r="Q80" s="18"/>
      <c r="R80" s="18"/>
      <c r="S80" s="18"/>
      <c r="T80" s="18"/>
      <c r="U80" s="18"/>
      <c r="V80" s="18"/>
      <c r="W80" s="18"/>
      <c r="X80" s="18"/>
      <c r="Y80" s="18"/>
      <c r="Z80" s="18">
        <v>1</v>
      </c>
      <c r="AA80" s="18"/>
      <c r="AB80" s="18"/>
      <c r="AC80" s="18"/>
      <c r="AD80" s="18"/>
      <c r="AE80" s="18"/>
      <c r="AF80" s="18"/>
      <c r="AG80" s="18"/>
      <c r="AH80" s="18"/>
      <c r="AI80" s="18"/>
      <c r="AJ80" s="18"/>
      <c r="AK80" s="18"/>
      <c r="AL80" s="18"/>
      <c r="AM80" s="18"/>
      <c r="AN80" s="18"/>
      <c r="AO80" s="18"/>
      <c r="AP80" s="18"/>
      <c r="AQ80" s="18"/>
      <c r="AR80" s="18"/>
      <c r="AS80" s="18"/>
      <c r="AT80" s="18"/>
      <c r="AU80" s="18"/>
      <c r="AV80" s="18"/>
      <c r="AW80" s="18"/>
      <c r="AX80" s="18"/>
      <c r="AY80" s="18"/>
      <c r="AZ80" s="18"/>
      <c r="BA80" s="18"/>
      <c r="BB80" s="18"/>
      <c r="BC80" s="18"/>
      <c r="BD80" s="18"/>
      <c r="BE80" s="18"/>
      <c r="BF80" s="18"/>
      <c r="BG80" s="18"/>
      <c r="BH80" s="18"/>
      <c r="BI80" s="18"/>
      <c r="BJ80" s="18"/>
      <c r="BK80" s="18"/>
      <c r="BL80" s="18"/>
      <c r="BM80" s="18"/>
      <c r="BN80" s="18"/>
      <c r="BO80" s="18"/>
      <c r="BP80" s="18"/>
      <c r="BQ80" s="18"/>
      <c r="BR80" s="18"/>
      <c r="BS80" s="18"/>
      <c r="BT80" s="18"/>
      <c r="BU80" s="18"/>
    </row>
    <row r="81" spans="2:73" x14ac:dyDescent="0.25">
      <c r="B81" t="s">
        <v>442</v>
      </c>
      <c r="C81" t="s">
        <v>480</v>
      </c>
      <c r="D81" t="s">
        <v>502</v>
      </c>
      <c r="E81" t="s">
        <v>201</v>
      </c>
      <c r="F81" s="1">
        <v>180.49</v>
      </c>
      <c r="G81" s="77"/>
      <c r="H81" s="63">
        <v>2</v>
      </c>
      <c r="I81" s="18">
        <v>1</v>
      </c>
      <c r="J81" s="18">
        <v>1</v>
      </c>
      <c r="K81" s="18"/>
      <c r="L81" s="18">
        <v>1</v>
      </c>
      <c r="M81" s="18"/>
      <c r="N81" s="18"/>
      <c r="O81" s="18"/>
      <c r="P81" s="18"/>
      <c r="Q81" s="18"/>
      <c r="R81" s="18"/>
      <c r="S81" s="18"/>
      <c r="T81" s="18"/>
      <c r="U81" s="18"/>
      <c r="V81" s="18"/>
      <c r="W81" s="18"/>
      <c r="X81" s="18"/>
      <c r="Y81" s="18"/>
      <c r="Z81" s="18">
        <v>1</v>
      </c>
      <c r="AA81" s="18"/>
      <c r="AB81" s="18"/>
      <c r="AC81" s="18"/>
      <c r="AD81" s="18"/>
      <c r="AE81" s="18"/>
      <c r="AF81" s="18"/>
      <c r="AG81" s="18"/>
      <c r="AH81" s="18"/>
      <c r="AI81" s="18"/>
      <c r="AJ81" s="18"/>
      <c r="AK81" s="18"/>
      <c r="AL81" s="18"/>
      <c r="AM81" s="18"/>
      <c r="AN81" s="18"/>
      <c r="AO81" s="18"/>
      <c r="AP81" s="18"/>
      <c r="AQ81" s="18"/>
      <c r="AR81" s="18"/>
      <c r="AS81" s="18"/>
      <c r="AT81" s="18"/>
      <c r="AU81" s="18"/>
      <c r="AV81" s="18"/>
      <c r="AW81" s="18"/>
      <c r="AX81" s="18"/>
      <c r="AY81" s="18"/>
      <c r="AZ81" s="18"/>
      <c r="BA81" s="18"/>
      <c r="BB81" s="18"/>
      <c r="BC81" s="18"/>
      <c r="BD81" s="18"/>
      <c r="BE81" s="18"/>
      <c r="BF81" s="18"/>
      <c r="BG81" s="18"/>
      <c r="BH81" s="18"/>
      <c r="BI81" s="18"/>
      <c r="BJ81" s="18"/>
      <c r="BK81" s="18"/>
      <c r="BL81" s="18"/>
      <c r="BM81" s="18"/>
      <c r="BN81" s="18"/>
      <c r="BO81" s="18"/>
      <c r="BP81" s="18"/>
      <c r="BQ81" s="18"/>
      <c r="BR81" s="18"/>
      <c r="BS81" s="18"/>
      <c r="BT81" s="18"/>
      <c r="BU81" s="18"/>
    </row>
    <row r="82" spans="2:73" x14ac:dyDescent="0.25">
      <c r="B82" t="s">
        <v>442</v>
      </c>
      <c r="C82" s="2" t="s">
        <v>480</v>
      </c>
      <c r="D82" s="2" t="s">
        <v>503</v>
      </c>
      <c r="E82" s="2" t="s">
        <v>201</v>
      </c>
      <c r="F82" s="5">
        <v>178.3</v>
      </c>
      <c r="G82" s="77"/>
      <c r="H82" s="63">
        <v>2</v>
      </c>
      <c r="I82" s="18">
        <v>1</v>
      </c>
      <c r="J82" s="18">
        <v>1</v>
      </c>
      <c r="K82" s="18"/>
      <c r="L82" s="18"/>
      <c r="M82" s="18">
        <v>1</v>
      </c>
      <c r="N82" s="18"/>
      <c r="O82" s="18"/>
      <c r="P82" s="18"/>
      <c r="Q82" s="18"/>
      <c r="R82" s="18"/>
      <c r="S82" s="18"/>
      <c r="T82" s="18"/>
      <c r="U82" s="18"/>
      <c r="V82" s="18"/>
      <c r="W82" s="18"/>
      <c r="X82" s="18"/>
      <c r="Y82" s="18"/>
      <c r="Z82" s="18">
        <v>1</v>
      </c>
      <c r="AA82" s="18"/>
      <c r="AB82" s="18"/>
      <c r="AC82" s="18"/>
      <c r="AD82" s="18"/>
      <c r="AE82" s="18"/>
      <c r="AF82" s="18"/>
      <c r="AG82" s="18"/>
      <c r="AH82" s="18"/>
      <c r="AI82" s="18"/>
      <c r="AJ82" s="18"/>
      <c r="AK82" s="18"/>
      <c r="AL82" s="18"/>
      <c r="AM82" s="18"/>
      <c r="AN82" s="18"/>
      <c r="AO82" s="18"/>
      <c r="AP82" s="18"/>
      <c r="AQ82" s="18"/>
      <c r="AR82" s="18"/>
      <c r="AS82" s="18"/>
      <c r="AT82" s="18"/>
      <c r="AU82" s="18"/>
      <c r="AV82" s="18"/>
      <c r="AW82" s="18"/>
      <c r="AX82" s="18"/>
      <c r="AY82" s="18"/>
      <c r="AZ82" s="18"/>
      <c r="BA82" s="18"/>
      <c r="BB82" s="18"/>
      <c r="BC82" s="18"/>
      <c r="BD82" s="18"/>
      <c r="BE82" s="18"/>
      <c r="BF82" s="18"/>
      <c r="BG82" s="18"/>
      <c r="BH82" s="18"/>
      <c r="BI82" s="18"/>
      <c r="BJ82" s="18"/>
      <c r="BK82" s="18"/>
      <c r="BL82" s="18"/>
      <c r="BM82" s="18"/>
      <c r="BN82" s="18"/>
      <c r="BO82" s="18"/>
      <c r="BP82" s="18"/>
      <c r="BQ82" s="18"/>
      <c r="BR82" s="18"/>
      <c r="BS82" s="18"/>
      <c r="BT82" s="18"/>
      <c r="BU82" s="18"/>
    </row>
    <row r="83" spans="2:73" x14ac:dyDescent="0.25">
      <c r="B83" t="s">
        <v>442</v>
      </c>
      <c r="C83" t="s">
        <v>480</v>
      </c>
      <c r="D83" t="s">
        <v>504</v>
      </c>
      <c r="E83" t="s">
        <v>201</v>
      </c>
      <c r="F83" s="1">
        <v>178.13</v>
      </c>
      <c r="G83" s="77"/>
      <c r="H83" s="63">
        <v>2</v>
      </c>
      <c r="I83" s="18">
        <v>1</v>
      </c>
      <c r="J83" s="18">
        <v>1</v>
      </c>
      <c r="K83" s="18"/>
      <c r="L83" s="18">
        <v>1</v>
      </c>
      <c r="M83" s="18"/>
      <c r="N83" s="18"/>
      <c r="O83" s="18"/>
      <c r="P83" s="18"/>
      <c r="Q83" s="18"/>
      <c r="R83" s="18"/>
      <c r="S83" s="18"/>
      <c r="T83" s="18"/>
      <c r="U83" s="18"/>
      <c r="V83" s="18"/>
      <c r="W83" s="18"/>
      <c r="X83" s="18"/>
      <c r="Y83" s="18"/>
      <c r="Z83" s="18">
        <v>1</v>
      </c>
      <c r="AA83" s="18"/>
      <c r="AB83" s="18"/>
      <c r="AC83" s="18"/>
      <c r="AD83" s="18"/>
      <c r="AE83" s="18"/>
      <c r="AF83" s="18"/>
      <c r="AG83" s="18"/>
      <c r="AH83" s="18"/>
      <c r="AI83" s="18"/>
      <c r="AJ83" s="18"/>
      <c r="AK83" s="18"/>
      <c r="AL83" s="18"/>
      <c r="AM83" s="18"/>
      <c r="AN83" s="18"/>
      <c r="AO83" s="18"/>
      <c r="AP83" s="18"/>
      <c r="AQ83" s="18"/>
      <c r="AR83" s="18"/>
      <c r="AS83" s="18"/>
      <c r="AT83" s="18"/>
      <c r="AU83" s="18"/>
      <c r="AV83" s="18"/>
      <c r="AW83" s="18"/>
      <c r="AX83" s="18"/>
      <c r="AY83" s="18"/>
      <c r="AZ83" s="18"/>
      <c r="BA83" s="18"/>
      <c r="BB83" s="18"/>
      <c r="BC83" s="18"/>
      <c r="BD83" s="18"/>
      <c r="BE83" s="18"/>
      <c r="BF83" s="18"/>
      <c r="BG83" s="18"/>
      <c r="BH83" s="18"/>
      <c r="BI83" s="18"/>
      <c r="BJ83" s="18"/>
      <c r="BK83" s="18"/>
      <c r="BL83" s="18"/>
      <c r="BM83" s="18"/>
      <c r="BN83" s="18"/>
      <c r="BO83" s="18"/>
      <c r="BP83" s="18"/>
      <c r="BQ83" s="18"/>
      <c r="BR83" s="18"/>
      <c r="BS83" s="18"/>
      <c r="BT83" s="18"/>
      <c r="BU83" s="18"/>
    </row>
    <row r="84" spans="2:73" hidden="1" x14ac:dyDescent="0.25">
      <c r="B84" s="2" t="s">
        <v>442</v>
      </c>
      <c r="C84" s="2" t="s">
        <v>505</v>
      </c>
      <c r="D84" s="2" t="s">
        <v>507</v>
      </c>
      <c r="E84" s="2" t="s">
        <v>127</v>
      </c>
      <c r="F84" s="5">
        <v>138.83000000000001</v>
      </c>
      <c r="G84" s="77"/>
      <c r="H84" s="63"/>
      <c r="I84" s="18"/>
      <c r="J84" s="18"/>
      <c r="K84" s="18"/>
      <c r="L84" s="18"/>
      <c r="M84" s="18"/>
      <c r="N84" s="18"/>
      <c r="O84" s="18"/>
      <c r="P84" s="18"/>
      <c r="Q84" s="18"/>
      <c r="R84" s="18"/>
      <c r="S84" s="18"/>
      <c r="T84" s="18"/>
      <c r="U84" s="18"/>
      <c r="V84" s="18"/>
      <c r="W84" s="18"/>
      <c r="X84" s="18"/>
      <c r="Y84" s="18"/>
      <c r="Z84" s="18"/>
      <c r="AA84" s="18"/>
      <c r="AB84" s="18"/>
      <c r="AC84" s="18"/>
      <c r="AD84" s="18"/>
      <c r="AE84" s="18"/>
      <c r="AF84" s="18"/>
      <c r="AG84" s="18"/>
      <c r="AH84" s="18"/>
      <c r="AI84" s="18"/>
      <c r="AJ84" s="18"/>
      <c r="AK84" s="18"/>
      <c r="AL84" s="18"/>
      <c r="AM84" s="18"/>
      <c r="AN84" s="18"/>
      <c r="AO84" s="18"/>
      <c r="AP84" s="18"/>
      <c r="AQ84" s="18"/>
      <c r="AR84" s="18"/>
      <c r="AS84" s="18"/>
      <c r="AT84" s="18"/>
      <c r="AU84" s="18"/>
      <c r="AV84" s="18"/>
      <c r="AW84" s="18"/>
      <c r="AX84" s="18"/>
      <c r="AY84" s="18"/>
      <c r="AZ84" s="18"/>
      <c r="BA84" s="18"/>
      <c r="BB84" s="18"/>
      <c r="BC84" s="18"/>
      <c r="BD84" s="18"/>
      <c r="BE84" s="18"/>
      <c r="BF84" s="18"/>
      <c r="BG84" s="18"/>
      <c r="BH84" s="18"/>
      <c r="BI84" s="18"/>
      <c r="BJ84" s="18"/>
      <c r="BK84" s="18"/>
      <c r="BL84" s="18"/>
      <c r="BM84" s="18"/>
      <c r="BN84" s="18"/>
      <c r="BO84" s="18"/>
      <c r="BP84" s="18"/>
      <c r="BQ84" s="18"/>
      <c r="BR84" s="18"/>
      <c r="BS84" s="18"/>
      <c r="BT84" s="18"/>
      <c r="BU84" s="18"/>
    </row>
    <row r="85" spans="2:73" hidden="1" x14ac:dyDescent="0.25">
      <c r="B85" t="s">
        <v>442</v>
      </c>
      <c r="C85" t="s">
        <v>38</v>
      </c>
      <c r="D85" t="s">
        <v>590</v>
      </c>
      <c r="E85" t="s">
        <v>98</v>
      </c>
      <c r="F85" s="1">
        <v>55.4</v>
      </c>
      <c r="G85" s="77"/>
      <c r="H85" s="63"/>
      <c r="I85" s="18"/>
      <c r="J85" s="18"/>
      <c r="K85" s="18"/>
      <c r="L85" s="18"/>
      <c r="M85" s="18"/>
      <c r="N85" s="18"/>
      <c r="O85" s="18"/>
      <c r="P85" s="18"/>
      <c r="Q85" s="18"/>
      <c r="R85" s="18"/>
      <c r="S85" s="18"/>
      <c r="T85" s="18"/>
      <c r="U85" s="18"/>
      <c r="V85" s="18"/>
      <c r="W85" s="18"/>
      <c r="X85" s="18"/>
      <c r="Y85" s="18"/>
      <c r="Z85" s="18"/>
      <c r="AA85" s="18"/>
      <c r="AB85" s="18"/>
      <c r="AC85" s="18"/>
      <c r="AD85" s="18"/>
      <c r="AE85" s="18"/>
      <c r="AF85" s="18"/>
      <c r="AG85" s="18"/>
      <c r="AH85" s="18"/>
      <c r="AI85" s="18"/>
      <c r="AJ85" s="18"/>
      <c r="AK85" s="18"/>
      <c r="AL85" s="18"/>
      <c r="AM85" s="18"/>
      <c r="AN85" s="18"/>
      <c r="AO85" s="18"/>
      <c r="AP85" s="18"/>
      <c r="AQ85" s="18"/>
      <c r="AR85" s="18"/>
      <c r="AS85" s="18"/>
      <c r="AT85" s="18"/>
      <c r="AU85" s="18"/>
      <c r="AV85" s="18"/>
      <c r="AW85" s="18"/>
      <c r="AX85" s="18"/>
      <c r="AY85" s="18"/>
      <c r="AZ85" s="18"/>
      <c r="BA85" s="18"/>
      <c r="BB85" s="18"/>
      <c r="BC85" s="18"/>
      <c r="BD85" s="18"/>
      <c r="BE85" s="18"/>
      <c r="BF85" s="18"/>
      <c r="BG85" s="18"/>
      <c r="BH85" s="18"/>
      <c r="BI85" s="18"/>
      <c r="BJ85" s="18"/>
      <c r="BK85" s="18"/>
      <c r="BL85" s="18"/>
      <c r="BM85" s="18"/>
      <c r="BN85" s="18"/>
      <c r="BO85" s="18"/>
      <c r="BP85" s="18"/>
      <c r="BQ85" s="18"/>
      <c r="BR85" s="18"/>
      <c r="BS85" s="18"/>
      <c r="BT85" s="18"/>
      <c r="BU85" s="18"/>
    </row>
    <row r="86" spans="2:73" hidden="1" x14ac:dyDescent="0.25">
      <c r="B86" t="s">
        <v>442</v>
      </c>
      <c r="C86" t="s">
        <v>505</v>
      </c>
      <c r="D86" t="s">
        <v>508</v>
      </c>
      <c r="E86" t="s">
        <v>127</v>
      </c>
      <c r="F86" s="1">
        <v>57.54</v>
      </c>
      <c r="G86" s="77"/>
      <c r="H86" s="63"/>
      <c r="I86" s="18"/>
      <c r="J86" s="18"/>
      <c r="K86" s="18"/>
      <c r="L86" s="18"/>
      <c r="M86" s="18"/>
      <c r="N86" s="18"/>
      <c r="O86" s="18"/>
      <c r="P86" s="18"/>
      <c r="Q86" s="18"/>
      <c r="R86" s="18"/>
      <c r="S86" s="18"/>
      <c r="T86" s="18"/>
      <c r="U86" s="18"/>
      <c r="V86" s="18"/>
      <c r="W86" s="18"/>
      <c r="X86" s="18"/>
      <c r="Y86" s="18"/>
      <c r="Z86" s="18"/>
      <c r="AA86" s="18"/>
      <c r="AB86" s="18"/>
      <c r="AC86" s="18"/>
      <c r="AD86" s="18"/>
      <c r="AE86" s="18"/>
      <c r="AF86" s="18"/>
      <c r="AG86" s="18"/>
      <c r="AH86" s="18"/>
      <c r="AI86" s="18"/>
      <c r="AJ86" s="18"/>
      <c r="AK86" s="18"/>
      <c r="AL86" s="18"/>
      <c r="AM86" s="18"/>
      <c r="AN86" s="18"/>
      <c r="AO86" s="18"/>
      <c r="AP86" s="18"/>
      <c r="AQ86" s="18"/>
      <c r="AR86" s="18"/>
      <c r="AS86" s="18"/>
      <c r="AT86" s="18"/>
      <c r="AU86" s="18"/>
      <c r="AV86" s="18"/>
      <c r="AW86" s="18"/>
      <c r="AX86" s="18"/>
      <c r="AY86" s="18"/>
      <c r="AZ86" s="18"/>
      <c r="BA86" s="18"/>
      <c r="BB86" s="18"/>
      <c r="BC86" s="18"/>
      <c r="BD86" s="18"/>
      <c r="BE86" s="18"/>
      <c r="BF86" s="18"/>
      <c r="BG86" s="18"/>
      <c r="BH86" s="18"/>
      <c r="BI86" s="18"/>
      <c r="BJ86" s="18"/>
      <c r="BK86" s="18"/>
      <c r="BL86" s="18"/>
      <c r="BM86" s="18"/>
      <c r="BN86" s="18"/>
      <c r="BO86" s="18"/>
      <c r="BP86" s="18"/>
      <c r="BQ86" s="18"/>
      <c r="BR86" s="18"/>
      <c r="BS86" s="18"/>
      <c r="BT86" s="18"/>
      <c r="BU86" s="18"/>
    </row>
    <row r="87" spans="2:73" x14ac:dyDescent="0.25">
      <c r="B87" t="s">
        <v>442</v>
      </c>
      <c r="C87" s="2" t="s">
        <v>505</v>
      </c>
      <c r="D87" s="2" t="s">
        <v>509</v>
      </c>
      <c r="E87" s="2" t="s">
        <v>127</v>
      </c>
      <c r="F87" s="5">
        <v>58.49</v>
      </c>
      <c r="G87" s="77"/>
      <c r="H87" s="63"/>
      <c r="I87" s="18">
        <v>5</v>
      </c>
      <c r="J87" s="18"/>
      <c r="K87" s="18"/>
      <c r="L87" s="18"/>
      <c r="M87" s="18"/>
      <c r="N87" s="18"/>
      <c r="O87" s="18"/>
      <c r="P87" s="18"/>
      <c r="Q87" s="18"/>
      <c r="R87" s="18">
        <v>5</v>
      </c>
      <c r="S87" s="18"/>
      <c r="T87" s="18"/>
      <c r="U87" s="18"/>
      <c r="V87" s="18"/>
      <c r="W87" s="18"/>
      <c r="X87" s="18"/>
      <c r="Y87" s="18"/>
      <c r="Z87" s="18"/>
      <c r="AA87" s="18">
        <v>4</v>
      </c>
      <c r="AB87" s="18"/>
      <c r="AC87" s="18"/>
      <c r="AD87" s="18"/>
      <c r="AE87" s="18"/>
      <c r="AF87" s="18"/>
      <c r="AG87" s="18"/>
      <c r="AH87" s="18"/>
      <c r="AI87" s="18"/>
      <c r="AJ87" s="18"/>
      <c r="AK87" s="18"/>
      <c r="AL87" s="18"/>
      <c r="AM87" s="18"/>
      <c r="AN87" s="18"/>
      <c r="AO87" s="18"/>
      <c r="AP87" s="18"/>
      <c r="AQ87" s="18"/>
      <c r="AR87" s="18"/>
      <c r="AS87" s="18"/>
      <c r="AT87" s="18"/>
      <c r="AU87" s="18"/>
      <c r="AV87" s="18"/>
      <c r="AW87" s="18"/>
      <c r="AX87" s="18"/>
      <c r="AY87" s="18"/>
      <c r="AZ87" s="18"/>
      <c r="BA87" s="18"/>
      <c r="BB87" s="18"/>
      <c r="BC87" s="18"/>
      <c r="BD87" s="18"/>
      <c r="BE87" s="18"/>
      <c r="BF87" s="18"/>
      <c r="BG87" s="18"/>
      <c r="BH87" s="18"/>
      <c r="BI87" s="18"/>
      <c r="BJ87" s="18"/>
      <c r="BK87" s="18"/>
      <c r="BL87" s="18"/>
      <c r="BM87" s="18"/>
      <c r="BN87" s="18"/>
      <c r="BO87" s="18"/>
      <c r="BP87" s="18"/>
      <c r="BQ87" s="18"/>
      <c r="BR87" s="18"/>
      <c r="BS87" s="18"/>
      <c r="BT87" s="18"/>
      <c r="BU87" s="18"/>
    </row>
    <row r="88" spans="2:73" hidden="1" x14ac:dyDescent="0.25">
      <c r="B88" t="s">
        <v>442</v>
      </c>
      <c r="C88" t="s">
        <v>505</v>
      </c>
      <c r="D88" t="s">
        <v>510</v>
      </c>
      <c r="E88" t="s">
        <v>127</v>
      </c>
      <c r="F88" s="1">
        <v>268.63</v>
      </c>
      <c r="G88" s="77"/>
      <c r="H88" s="63"/>
      <c r="I88" s="18"/>
      <c r="J88" s="18"/>
      <c r="K88" s="18"/>
      <c r="L88" s="18"/>
      <c r="M88" s="18"/>
      <c r="N88" s="18"/>
      <c r="O88" s="18"/>
      <c r="P88" s="18"/>
      <c r="Q88" s="18"/>
      <c r="R88" s="18"/>
      <c r="S88" s="18"/>
      <c r="T88" s="18"/>
      <c r="U88" s="18"/>
      <c r="V88" s="18"/>
      <c r="W88" s="18"/>
      <c r="X88" s="18"/>
      <c r="Y88" s="18"/>
      <c r="Z88" s="18"/>
      <c r="AA88" s="18"/>
      <c r="AB88" s="18"/>
      <c r="AC88" s="18"/>
      <c r="AD88" s="18"/>
      <c r="AE88" s="18"/>
      <c r="AF88" s="18"/>
      <c r="AG88" s="18"/>
      <c r="AH88" s="18"/>
      <c r="AI88" s="18"/>
      <c r="AJ88" s="18"/>
      <c r="AK88" s="18"/>
      <c r="AL88" s="18"/>
      <c r="AM88" s="18"/>
      <c r="AN88" s="18"/>
      <c r="AO88" s="18"/>
      <c r="AP88" s="18"/>
      <c r="AQ88" s="18"/>
      <c r="AR88" s="18"/>
      <c r="AS88" s="18"/>
      <c r="AT88" s="18"/>
      <c r="AU88" s="18"/>
      <c r="AV88" s="18"/>
      <c r="AW88" s="18"/>
      <c r="AX88" s="18"/>
      <c r="AY88" s="18"/>
      <c r="AZ88" s="18"/>
      <c r="BA88" s="18"/>
      <c r="BB88" s="18"/>
      <c r="BC88" s="18"/>
      <c r="BD88" s="18"/>
      <c r="BE88" s="18"/>
      <c r="BF88" s="18"/>
      <c r="BG88" s="18"/>
      <c r="BH88" s="18"/>
      <c r="BI88" s="18"/>
      <c r="BJ88" s="18"/>
      <c r="BK88" s="18"/>
      <c r="BL88" s="18"/>
      <c r="BM88" s="18"/>
      <c r="BN88" s="18"/>
      <c r="BO88" s="18"/>
      <c r="BP88" s="18"/>
      <c r="BQ88" s="18"/>
      <c r="BR88" s="18"/>
      <c r="BS88" s="18"/>
      <c r="BT88" s="18"/>
      <c r="BU88" s="18"/>
    </row>
    <row r="89" spans="2:73" x14ac:dyDescent="0.25">
      <c r="B89" t="s">
        <v>442</v>
      </c>
      <c r="C89" s="2" t="s">
        <v>505</v>
      </c>
      <c r="D89" s="2" t="s">
        <v>511</v>
      </c>
      <c r="E89" s="2" t="s">
        <v>127</v>
      </c>
      <c r="F89" s="5">
        <v>901.72</v>
      </c>
      <c r="G89" s="77"/>
      <c r="H89" s="63"/>
      <c r="I89" s="18">
        <v>5</v>
      </c>
      <c r="J89" s="18"/>
      <c r="K89" s="18"/>
      <c r="L89" s="18"/>
      <c r="M89" s="18"/>
      <c r="N89" s="18"/>
      <c r="O89" s="18"/>
      <c r="P89" s="18"/>
      <c r="Q89" s="18"/>
      <c r="R89" s="18">
        <v>5</v>
      </c>
      <c r="S89" s="18"/>
      <c r="T89" s="18"/>
      <c r="U89" s="18"/>
      <c r="V89" s="18"/>
      <c r="W89" s="18"/>
      <c r="X89" s="18"/>
      <c r="Y89" s="18"/>
      <c r="Z89" s="18"/>
      <c r="AA89" s="18"/>
      <c r="AB89" s="18"/>
      <c r="AC89" s="18"/>
      <c r="AD89" s="18"/>
      <c r="AE89" s="18"/>
      <c r="AF89" s="18"/>
      <c r="AG89" s="18"/>
      <c r="AH89" s="18"/>
      <c r="AI89" s="18"/>
      <c r="AJ89" s="18"/>
      <c r="AK89" s="18"/>
      <c r="AL89" s="18"/>
      <c r="AM89" s="18"/>
      <c r="AN89" s="18"/>
      <c r="AO89" s="18"/>
      <c r="AP89" s="18"/>
      <c r="AQ89" s="18"/>
      <c r="AR89" s="18"/>
      <c r="AS89" s="18"/>
      <c r="AT89" s="18"/>
      <c r="AU89" s="18"/>
      <c r="AV89" s="18"/>
      <c r="AW89" s="18"/>
      <c r="AX89" s="18"/>
      <c r="AY89" s="18"/>
      <c r="AZ89" s="18"/>
      <c r="BA89" s="18"/>
      <c r="BB89" s="18"/>
      <c r="BC89" s="18"/>
      <c r="BD89" s="18"/>
      <c r="BE89" s="18"/>
      <c r="BF89" s="18"/>
      <c r="BG89" s="18"/>
      <c r="BH89" s="18"/>
      <c r="BI89" s="18"/>
      <c r="BJ89" s="18"/>
      <c r="BK89" s="18"/>
      <c r="BL89" s="18"/>
      <c r="BM89" s="18"/>
      <c r="BN89" s="18"/>
      <c r="BO89" s="18"/>
      <c r="BP89" s="18"/>
      <c r="BQ89" s="18"/>
      <c r="BR89" s="18"/>
      <c r="BS89" s="18"/>
      <c r="BT89" s="18"/>
      <c r="BU89" s="18"/>
    </row>
    <row r="90" spans="2:73" hidden="1" x14ac:dyDescent="0.25">
      <c r="B90" s="2" t="s">
        <v>442</v>
      </c>
      <c r="C90" s="2" t="s">
        <v>512</v>
      </c>
      <c r="D90" s="2" t="s">
        <v>544</v>
      </c>
      <c r="E90" s="2" t="s">
        <v>98</v>
      </c>
      <c r="F90" s="5">
        <v>54.83</v>
      </c>
      <c r="G90" s="77"/>
      <c r="H90" s="63"/>
      <c r="I90" s="18"/>
      <c r="J90" s="18"/>
      <c r="K90" s="18"/>
      <c r="L90" s="18"/>
      <c r="M90" s="18"/>
      <c r="N90" s="18"/>
      <c r="O90" s="18"/>
      <c r="P90" s="18"/>
      <c r="Q90" s="18"/>
      <c r="R90" s="18"/>
      <c r="S90" s="18"/>
      <c r="T90" s="18"/>
      <c r="U90" s="18"/>
      <c r="V90" s="18"/>
      <c r="W90" s="18"/>
      <c r="X90" s="18"/>
      <c r="Y90" s="18"/>
      <c r="Z90" s="18"/>
      <c r="AA90" s="18"/>
      <c r="AB90" s="18"/>
      <c r="AC90" s="18"/>
      <c r="AD90" s="18"/>
      <c r="AE90" s="18"/>
      <c r="AF90" s="18"/>
      <c r="AG90" s="18"/>
      <c r="AH90" s="18"/>
      <c r="AI90" s="18"/>
      <c r="AJ90" s="18"/>
      <c r="AK90" s="18"/>
      <c r="AL90" s="18"/>
      <c r="AM90" s="18"/>
      <c r="AN90" s="18"/>
      <c r="AO90" s="18"/>
      <c r="AP90" s="18"/>
      <c r="AQ90" s="18"/>
      <c r="AR90" s="18"/>
      <c r="AS90" s="18"/>
      <c r="AT90" s="18"/>
      <c r="AU90" s="18"/>
      <c r="AV90" s="18"/>
      <c r="AW90" s="18"/>
      <c r="AX90" s="18"/>
      <c r="AY90" s="18"/>
      <c r="AZ90" s="18"/>
      <c r="BA90" s="18"/>
      <c r="BB90" s="18"/>
      <c r="BC90" s="18"/>
      <c r="BD90" s="18"/>
      <c r="BE90" s="18"/>
      <c r="BF90" s="18"/>
      <c r="BG90" s="18"/>
      <c r="BH90" s="18"/>
      <c r="BI90" s="18"/>
      <c r="BJ90" s="18"/>
      <c r="BK90" s="18"/>
      <c r="BL90" s="18"/>
      <c r="BM90" s="18"/>
      <c r="BN90" s="18"/>
      <c r="BO90" s="18"/>
      <c r="BP90" s="18"/>
      <c r="BQ90" s="18"/>
      <c r="BR90" s="18"/>
      <c r="BS90" s="18"/>
      <c r="BT90" s="18"/>
      <c r="BU90" s="18"/>
    </row>
    <row r="91" spans="2:73" hidden="1" x14ac:dyDescent="0.25">
      <c r="B91" t="s">
        <v>442</v>
      </c>
      <c r="C91" t="s">
        <v>1</v>
      </c>
      <c r="D91" t="s">
        <v>447</v>
      </c>
      <c r="E91" t="s">
        <v>18</v>
      </c>
      <c r="F91" s="1">
        <v>125.62</v>
      </c>
      <c r="G91" s="77"/>
      <c r="H91" s="63"/>
      <c r="I91" s="18"/>
      <c r="J91" s="18"/>
      <c r="K91" s="18"/>
      <c r="L91" s="18"/>
      <c r="M91" s="18"/>
      <c r="N91" s="18"/>
      <c r="O91" s="18"/>
      <c r="P91" s="18"/>
      <c r="Q91" s="18"/>
      <c r="R91" s="18"/>
      <c r="S91" s="18"/>
      <c r="T91" s="18"/>
      <c r="U91" s="18"/>
      <c r="V91" s="18"/>
      <c r="W91" s="18"/>
      <c r="X91" s="18"/>
      <c r="Y91" s="18"/>
      <c r="Z91" s="18"/>
      <c r="AA91" s="18"/>
      <c r="AB91" s="18"/>
      <c r="AC91" s="18"/>
      <c r="AD91" s="18"/>
      <c r="AE91" s="18"/>
      <c r="AF91" s="18"/>
      <c r="AG91" s="18"/>
      <c r="AH91" s="18"/>
      <c r="AI91" s="18"/>
      <c r="AJ91" s="18"/>
      <c r="AK91" s="18"/>
      <c r="AL91" s="18"/>
      <c r="AM91" s="18"/>
      <c r="AN91" s="18"/>
      <c r="AO91" s="18"/>
      <c r="AP91" s="18"/>
      <c r="AQ91" s="18"/>
      <c r="AR91" s="18"/>
      <c r="AS91" s="18"/>
      <c r="AT91" s="18"/>
      <c r="AU91" s="18"/>
      <c r="AV91" s="18"/>
      <c r="AW91" s="18"/>
      <c r="AX91" s="18"/>
      <c r="AY91" s="18"/>
      <c r="AZ91" s="18"/>
      <c r="BA91" s="18"/>
      <c r="BB91" s="18"/>
      <c r="BC91" s="18"/>
      <c r="BD91" s="18"/>
      <c r="BE91" s="18"/>
      <c r="BF91" s="18"/>
      <c r="BG91" s="18"/>
      <c r="BH91" s="18"/>
      <c r="BI91" s="18"/>
      <c r="BJ91" s="18"/>
      <c r="BK91" s="18"/>
      <c r="BL91" s="18"/>
      <c r="BM91" s="18"/>
      <c r="BN91" s="18"/>
      <c r="BO91" s="18"/>
      <c r="BP91" s="18"/>
      <c r="BQ91" s="18"/>
      <c r="BR91" s="18"/>
      <c r="BS91" s="18"/>
      <c r="BT91" s="18"/>
      <c r="BU91" s="18"/>
    </row>
    <row r="92" spans="2:73" hidden="1" x14ac:dyDescent="0.25">
      <c r="B92" s="2" t="s">
        <v>442</v>
      </c>
      <c r="C92" s="2" t="s">
        <v>1</v>
      </c>
      <c r="D92" s="2" t="s">
        <v>448</v>
      </c>
      <c r="E92" s="2" t="s">
        <v>18</v>
      </c>
      <c r="F92" s="5">
        <v>109.55</v>
      </c>
      <c r="G92" s="77"/>
      <c r="H92" s="63"/>
      <c r="I92" s="18"/>
      <c r="J92" s="18"/>
      <c r="K92" s="18"/>
      <c r="L92" s="18"/>
      <c r="M92" s="18"/>
      <c r="N92" s="18"/>
      <c r="O92" s="18"/>
      <c r="P92" s="18"/>
      <c r="Q92" s="18"/>
      <c r="R92" s="18"/>
      <c r="S92" s="18"/>
      <c r="T92" s="18"/>
      <c r="U92" s="18"/>
      <c r="V92" s="18"/>
      <c r="W92" s="18"/>
      <c r="X92" s="18"/>
      <c r="Y92" s="18"/>
      <c r="Z92" s="18"/>
      <c r="AA92" s="18"/>
      <c r="AB92" s="18"/>
      <c r="AC92" s="18"/>
      <c r="AD92" s="18"/>
      <c r="AE92" s="18"/>
      <c r="AF92" s="18"/>
      <c r="AG92" s="18"/>
      <c r="AH92" s="18"/>
      <c r="AI92" s="18"/>
      <c r="AJ92" s="18"/>
      <c r="AK92" s="18"/>
      <c r="AL92" s="18"/>
      <c r="AM92" s="18"/>
      <c r="AN92" s="18"/>
      <c r="AO92" s="18"/>
      <c r="AP92" s="18"/>
      <c r="AQ92" s="18"/>
      <c r="AR92" s="18"/>
      <c r="AS92" s="18"/>
      <c r="AT92" s="18"/>
      <c r="AU92" s="18"/>
      <c r="AV92" s="18"/>
      <c r="AW92" s="18"/>
      <c r="AX92" s="18"/>
      <c r="AY92" s="18"/>
      <c r="AZ92" s="18"/>
      <c r="BA92" s="18"/>
      <c r="BB92" s="18"/>
      <c r="BC92" s="18"/>
      <c r="BD92" s="18"/>
      <c r="BE92" s="18"/>
      <c r="BF92" s="18"/>
      <c r="BG92" s="18"/>
      <c r="BH92" s="18"/>
      <c r="BI92" s="18"/>
      <c r="BJ92" s="18"/>
      <c r="BK92" s="18"/>
      <c r="BL92" s="18"/>
      <c r="BM92" s="18"/>
      <c r="BN92" s="18"/>
      <c r="BO92" s="18"/>
      <c r="BP92" s="18"/>
      <c r="BQ92" s="18"/>
      <c r="BR92" s="18"/>
      <c r="BS92" s="18"/>
      <c r="BT92" s="18"/>
      <c r="BU92" s="18"/>
    </row>
    <row r="93" spans="2:73" x14ac:dyDescent="0.25">
      <c r="B93" t="s">
        <v>442</v>
      </c>
      <c r="C93" t="s">
        <v>550</v>
      </c>
      <c r="D93" t="s">
        <v>551</v>
      </c>
      <c r="E93" t="s">
        <v>552</v>
      </c>
      <c r="F93" s="1">
        <v>142.28</v>
      </c>
      <c r="G93" s="77"/>
      <c r="H93" s="63"/>
      <c r="I93" s="18"/>
      <c r="J93" s="18"/>
      <c r="K93" s="18"/>
      <c r="L93" s="18"/>
      <c r="M93" s="18"/>
      <c r="N93" s="18"/>
      <c r="O93" s="18"/>
      <c r="P93" s="18"/>
      <c r="Q93" s="18"/>
      <c r="R93" s="18"/>
      <c r="S93" s="18"/>
      <c r="T93" s="18"/>
      <c r="U93" s="18"/>
      <c r="V93" s="18"/>
      <c r="W93" s="18"/>
      <c r="X93" s="18"/>
      <c r="Y93" s="18"/>
      <c r="Z93" s="18"/>
      <c r="AA93" s="18"/>
      <c r="AB93" s="18"/>
      <c r="AC93" s="18"/>
      <c r="AD93" s="18"/>
      <c r="AE93" s="18"/>
      <c r="AF93" s="18"/>
      <c r="AG93" s="18"/>
      <c r="AH93" s="18"/>
      <c r="AI93" s="18"/>
      <c r="AJ93" s="18">
        <v>6</v>
      </c>
      <c r="AK93" s="18"/>
      <c r="AL93" s="18">
        <v>1</v>
      </c>
      <c r="AM93" s="18"/>
      <c r="AN93" s="18"/>
      <c r="AO93" s="18"/>
      <c r="AP93" s="18"/>
      <c r="AQ93" s="18"/>
      <c r="AR93" s="18"/>
      <c r="AS93" s="18"/>
      <c r="AT93" s="18"/>
      <c r="AU93" s="18"/>
      <c r="AV93" s="18"/>
      <c r="AW93" s="18"/>
      <c r="AX93" s="18"/>
      <c r="AY93" s="18"/>
      <c r="AZ93" s="18"/>
      <c r="BA93" s="18"/>
      <c r="BB93" s="18"/>
      <c r="BC93" s="18"/>
      <c r="BD93" s="18"/>
      <c r="BE93" s="18"/>
      <c r="BF93" s="18"/>
      <c r="BG93" s="18"/>
      <c r="BH93" s="18"/>
      <c r="BI93" s="18"/>
      <c r="BJ93" s="18"/>
      <c r="BK93" s="18"/>
      <c r="BL93" s="18"/>
      <c r="BM93" s="18"/>
      <c r="BN93" s="18"/>
      <c r="BO93" s="18"/>
      <c r="BP93" s="18"/>
      <c r="BQ93" s="18"/>
      <c r="BR93" s="18"/>
      <c r="BS93" s="18"/>
      <c r="BT93" s="18"/>
      <c r="BU93" s="18"/>
    </row>
    <row r="94" spans="2:73" x14ac:dyDescent="0.25">
      <c r="B94" t="s">
        <v>442</v>
      </c>
      <c r="C94" s="2" t="s">
        <v>550</v>
      </c>
      <c r="D94" s="2" t="s">
        <v>553</v>
      </c>
      <c r="E94" s="2" t="s">
        <v>554</v>
      </c>
      <c r="F94" s="5">
        <v>358</v>
      </c>
      <c r="G94" s="77"/>
      <c r="H94" s="63"/>
      <c r="I94" s="18"/>
      <c r="J94" s="18"/>
      <c r="K94" s="18"/>
      <c r="L94" s="18"/>
      <c r="M94" s="18"/>
      <c r="N94" s="18"/>
      <c r="O94" s="18"/>
      <c r="P94" s="18"/>
      <c r="Q94" s="18"/>
      <c r="R94" s="18"/>
      <c r="S94" s="18"/>
      <c r="T94" s="18"/>
      <c r="U94" s="18"/>
      <c r="V94" s="18"/>
      <c r="W94" s="18"/>
      <c r="X94" s="18">
        <v>1</v>
      </c>
      <c r="Y94" s="18">
        <v>3</v>
      </c>
      <c r="Z94" s="18"/>
      <c r="AA94" s="18"/>
      <c r="AB94" s="18"/>
      <c r="AC94" s="18">
        <v>1</v>
      </c>
      <c r="AD94" s="18">
        <v>1</v>
      </c>
      <c r="AE94" s="18"/>
      <c r="AF94" s="18"/>
      <c r="AG94" s="18"/>
      <c r="AH94" s="18"/>
      <c r="AI94" s="18"/>
      <c r="AJ94" s="18"/>
      <c r="AK94" s="18"/>
      <c r="AL94" s="18"/>
      <c r="AM94" s="18"/>
      <c r="AN94" s="18"/>
      <c r="AO94" s="18"/>
      <c r="AP94" s="18"/>
      <c r="AQ94" s="18"/>
      <c r="AR94" s="18"/>
      <c r="AS94" s="18"/>
      <c r="AT94" s="18"/>
      <c r="AU94" s="18"/>
      <c r="AV94" s="18"/>
      <c r="AW94" s="18"/>
      <c r="AX94" s="18"/>
      <c r="AY94" s="18"/>
      <c r="AZ94" s="18"/>
      <c r="BA94" s="18"/>
      <c r="BB94" s="18"/>
      <c r="BC94" s="18"/>
      <c r="BD94" s="18"/>
      <c r="BE94" s="18"/>
      <c r="BF94" s="18"/>
      <c r="BG94" s="18"/>
      <c r="BH94" s="18"/>
      <c r="BI94" s="18"/>
      <c r="BJ94" s="18"/>
      <c r="BK94" s="18"/>
      <c r="BL94" s="18"/>
      <c r="BM94" s="18"/>
      <c r="BN94" s="18"/>
      <c r="BO94" s="18"/>
      <c r="BP94" s="18"/>
      <c r="BQ94" s="18"/>
      <c r="BR94" s="18"/>
      <c r="BS94" s="18">
        <v>1</v>
      </c>
      <c r="BT94" s="18"/>
      <c r="BU94" s="18"/>
    </row>
    <row r="95" spans="2:73" x14ac:dyDescent="0.25">
      <c r="B95" t="s">
        <v>442</v>
      </c>
      <c r="C95" t="s">
        <v>567</v>
      </c>
      <c r="D95" t="s">
        <v>568</v>
      </c>
      <c r="E95" t="s">
        <v>267</v>
      </c>
      <c r="F95" s="1">
        <v>208.87</v>
      </c>
      <c r="G95" s="77"/>
      <c r="H95" s="63"/>
      <c r="I95" s="18">
        <v>4</v>
      </c>
      <c r="J95" s="18"/>
      <c r="K95" s="18"/>
      <c r="L95" s="18"/>
      <c r="M95" s="18"/>
      <c r="N95" s="18"/>
      <c r="O95" s="18">
        <v>2</v>
      </c>
      <c r="P95" s="18">
        <v>2</v>
      </c>
      <c r="Q95" s="18"/>
      <c r="R95" s="18"/>
      <c r="S95" s="18"/>
      <c r="T95" s="18"/>
      <c r="U95" s="18"/>
      <c r="V95" s="18"/>
      <c r="W95" s="18"/>
      <c r="X95" s="18"/>
      <c r="Y95" s="18"/>
      <c r="Z95" s="18"/>
      <c r="AA95" s="18"/>
      <c r="AB95" s="18">
        <v>4</v>
      </c>
      <c r="AC95" s="18"/>
      <c r="AD95" s="18"/>
      <c r="AE95" s="18"/>
      <c r="AF95" s="18"/>
      <c r="AG95" s="18"/>
      <c r="AH95" s="18"/>
      <c r="AI95" s="18"/>
      <c r="AJ95" s="18"/>
      <c r="AK95" s="18"/>
      <c r="AL95" s="18"/>
      <c r="AM95" s="18"/>
      <c r="AN95" s="18"/>
      <c r="AO95" s="18"/>
      <c r="AP95" s="18"/>
      <c r="AQ95" s="18"/>
      <c r="AR95" s="18"/>
      <c r="AS95" s="18"/>
      <c r="AT95" s="18"/>
      <c r="AU95" s="18"/>
      <c r="AV95" s="18"/>
      <c r="AW95" s="18"/>
      <c r="AX95" s="18"/>
      <c r="AY95" s="18"/>
      <c r="AZ95" s="18"/>
      <c r="BA95" s="18"/>
      <c r="BB95" s="18"/>
      <c r="BC95" s="18"/>
      <c r="BD95" s="18"/>
      <c r="BE95" s="18"/>
      <c r="BF95" s="18"/>
      <c r="BG95" s="18"/>
      <c r="BH95" s="18"/>
      <c r="BI95" s="18"/>
      <c r="BJ95" s="18"/>
      <c r="BK95" s="18"/>
      <c r="BL95" s="18"/>
      <c r="BM95" s="18"/>
      <c r="BN95" s="18"/>
      <c r="BO95" s="18"/>
      <c r="BP95" s="18"/>
      <c r="BQ95" s="18"/>
      <c r="BR95" s="18"/>
      <c r="BS95" s="18"/>
      <c r="BT95" s="18"/>
      <c r="BU95" s="18"/>
    </row>
    <row r="96" spans="2:73" x14ac:dyDescent="0.25">
      <c r="B96" t="s">
        <v>442</v>
      </c>
      <c r="C96" s="2" t="s">
        <v>550</v>
      </c>
      <c r="D96" s="2" t="s">
        <v>555</v>
      </c>
      <c r="E96" s="2" t="s">
        <v>201</v>
      </c>
      <c r="F96" s="5">
        <v>244.52</v>
      </c>
      <c r="G96" s="77"/>
      <c r="H96" s="63">
        <v>2</v>
      </c>
      <c r="I96" s="18">
        <v>1</v>
      </c>
      <c r="J96" s="18"/>
      <c r="K96" s="18"/>
      <c r="L96" s="18"/>
      <c r="M96" s="18"/>
      <c r="N96" s="18"/>
      <c r="O96" s="18"/>
      <c r="P96" s="18"/>
      <c r="Q96" s="18">
        <v>1</v>
      </c>
      <c r="R96" s="18"/>
      <c r="S96" s="18"/>
      <c r="T96" s="18"/>
      <c r="U96" s="18"/>
      <c r="V96" s="18"/>
      <c r="W96" s="18"/>
      <c r="X96" s="18">
        <v>1</v>
      </c>
      <c r="Y96" s="18">
        <v>3</v>
      </c>
      <c r="Z96" s="18"/>
      <c r="AA96" s="18"/>
      <c r="AB96" s="18"/>
      <c r="AC96" s="18"/>
      <c r="AD96" s="18"/>
      <c r="AE96" s="18"/>
      <c r="AF96" s="18"/>
      <c r="AG96" s="18"/>
      <c r="AH96" s="18"/>
      <c r="AI96" s="18"/>
      <c r="AJ96" s="18"/>
      <c r="AK96" s="18"/>
      <c r="AL96" s="18"/>
      <c r="AM96" s="18"/>
      <c r="AN96" s="18"/>
      <c r="AO96" s="18"/>
      <c r="AP96" s="18"/>
      <c r="AQ96" s="18"/>
      <c r="AR96" s="18"/>
      <c r="AS96" s="18"/>
      <c r="AT96" s="18"/>
      <c r="AU96" s="18"/>
      <c r="AV96" s="18"/>
      <c r="AW96" s="18"/>
      <c r="AX96" s="18"/>
      <c r="AY96" s="18"/>
      <c r="AZ96" s="18"/>
      <c r="BA96" s="18"/>
      <c r="BB96" s="18"/>
      <c r="BC96" s="18"/>
      <c r="BD96" s="18"/>
      <c r="BE96" s="18"/>
      <c r="BF96" s="18"/>
      <c r="BG96" s="18"/>
      <c r="BH96" s="18"/>
      <c r="BI96" s="18"/>
      <c r="BJ96" s="18"/>
      <c r="BK96" s="18"/>
      <c r="BL96" s="18"/>
      <c r="BM96" s="18"/>
      <c r="BN96" s="18"/>
      <c r="BO96" s="18"/>
      <c r="BP96" s="18"/>
      <c r="BQ96" s="18"/>
      <c r="BR96" s="18"/>
      <c r="BS96" s="18"/>
      <c r="BT96" s="18"/>
      <c r="BU96" s="18"/>
    </row>
    <row r="97" spans="2:73" hidden="1" x14ac:dyDescent="0.25">
      <c r="B97" t="s">
        <v>442</v>
      </c>
      <c r="C97" t="s">
        <v>550</v>
      </c>
      <c r="D97" t="s">
        <v>556</v>
      </c>
      <c r="E97" t="s">
        <v>3</v>
      </c>
      <c r="F97" s="1">
        <v>141.88999999999999</v>
      </c>
      <c r="G97" s="77"/>
      <c r="H97" s="63"/>
      <c r="I97" s="18"/>
      <c r="J97" s="18"/>
      <c r="K97" s="18"/>
      <c r="L97" s="18"/>
      <c r="M97" s="18"/>
      <c r="N97" s="18"/>
      <c r="O97" s="18"/>
      <c r="P97" s="18"/>
      <c r="Q97" s="18"/>
      <c r="R97" s="18"/>
      <c r="S97" s="18"/>
      <c r="T97" s="18"/>
      <c r="U97" s="18"/>
      <c r="V97" s="18"/>
      <c r="W97" s="18"/>
      <c r="X97" s="18"/>
      <c r="Y97" s="18"/>
      <c r="Z97" s="18"/>
      <c r="AA97" s="18"/>
      <c r="AB97" s="18"/>
      <c r="AC97" s="18"/>
      <c r="AD97" s="18"/>
      <c r="AE97" s="18"/>
      <c r="AF97" s="18"/>
      <c r="AG97" s="18"/>
      <c r="AH97" s="18"/>
      <c r="AI97" s="18"/>
      <c r="AJ97" s="18"/>
      <c r="AK97" s="18"/>
      <c r="AL97" s="18"/>
      <c r="AM97" s="18"/>
      <c r="AN97" s="18"/>
      <c r="AO97" s="18"/>
      <c r="AP97" s="18"/>
      <c r="AQ97" s="18"/>
      <c r="AR97" s="18"/>
      <c r="AS97" s="18"/>
      <c r="AT97" s="18"/>
      <c r="AU97" s="18"/>
      <c r="AV97" s="18"/>
      <c r="AW97" s="18"/>
      <c r="AX97" s="18"/>
      <c r="AY97" s="18"/>
      <c r="AZ97" s="18"/>
      <c r="BA97" s="18"/>
      <c r="BB97" s="18"/>
      <c r="BC97" s="18"/>
      <c r="BD97" s="18"/>
      <c r="BE97" s="18"/>
      <c r="BF97" s="18"/>
      <c r="BG97" s="18"/>
      <c r="BH97" s="18"/>
      <c r="BI97" s="18"/>
      <c r="BJ97" s="18"/>
      <c r="BK97" s="18"/>
      <c r="BL97" s="18"/>
      <c r="BM97" s="18"/>
      <c r="BN97" s="18"/>
      <c r="BO97" s="18"/>
      <c r="BP97" s="18"/>
      <c r="BQ97" s="18"/>
      <c r="BR97" s="18"/>
      <c r="BS97" s="18"/>
      <c r="BT97" s="18"/>
      <c r="BU97" s="18"/>
    </row>
    <row r="98" spans="2:73" x14ac:dyDescent="0.25">
      <c r="B98" t="s">
        <v>442</v>
      </c>
      <c r="C98" s="2" t="s">
        <v>550</v>
      </c>
      <c r="D98" s="2" t="s">
        <v>557</v>
      </c>
      <c r="E98" s="2" t="s">
        <v>558</v>
      </c>
      <c r="F98" s="5">
        <v>336.55</v>
      </c>
      <c r="G98" s="77"/>
      <c r="H98" s="63"/>
      <c r="I98" s="18"/>
      <c r="J98" s="18"/>
      <c r="K98" s="18"/>
      <c r="L98" s="18"/>
      <c r="M98" s="18"/>
      <c r="N98" s="18"/>
      <c r="O98" s="18"/>
      <c r="P98" s="18"/>
      <c r="Q98" s="18"/>
      <c r="R98" s="18"/>
      <c r="S98" s="18"/>
      <c r="T98" s="18"/>
      <c r="U98" s="18"/>
      <c r="V98" s="18"/>
      <c r="W98" s="18"/>
      <c r="X98" s="18"/>
      <c r="Y98" s="18"/>
      <c r="Z98" s="18"/>
      <c r="AA98" s="18"/>
      <c r="AB98" s="18"/>
      <c r="AC98" s="18"/>
      <c r="AD98" s="18"/>
      <c r="AE98" s="18"/>
      <c r="AF98" s="18"/>
      <c r="AG98" s="18"/>
      <c r="AH98" s="18"/>
      <c r="AI98" s="18"/>
      <c r="AJ98" s="18"/>
      <c r="AK98" s="18"/>
      <c r="AL98" s="18"/>
      <c r="AM98" s="18"/>
      <c r="AN98" s="18"/>
      <c r="AO98" s="18"/>
      <c r="AP98" s="18"/>
      <c r="AQ98" s="18"/>
      <c r="AR98" s="18"/>
      <c r="AS98" s="18"/>
      <c r="AT98" s="18"/>
      <c r="AU98" s="18"/>
      <c r="AV98" s="18"/>
      <c r="AW98" s="18"/>
      <c r="AX98" s="18"/>
      <c r="AY98" s="18"/>
      <c r="AZ98" s="18"/>
      <c r="BA98" s="18"/>
      <c r="BB98" s="18"/>
      <c r="BC98" s="18"/>
      <c r="BD98" s="18"/>
      <c r="BE98" s="18"/>
      <c r="BF98" s="18"/>
      <c r="BG98" s="18"/>
      <c r="BH98" s="18"/>
      <c r="BI98" s="18"/>
      <c r="BJ98" s="18"/>
      <c r="BK98" s="18"/>
      <c r="BL98" s="18"/>
      <c r="BM98" s="18"/>
      <c r="BN98" s="18"/>
      <c r="BO98" s="18"/>
      <c r="BP98" s="18">
        <v>1</v>
      </c>
      <c r="BQ98" s="18"/>
      <c r="BR98" s="18"/>
      <c r="BS98" s="18"/>
      <c r="BT98" s="18"/>
      <c r="BU98" s="18"/>
    </row>
    <row r="99" spans="2:73" x14ac:dyDescent="0.25">
      <c r="B99" t="s">
        <v>442</v>
      </c>
      <c r="C99" t="s">
        <v>550</v>
      </c>
      <c r="D99" t="s">
        <v>559</v>
      </c>
      <c r="E99" t="s">
        <v>201</v>
      </c>
      <c r="F99" s="1">
        <v>134.41999999999999</v>
      </c>
      <c r="G99" s="77"/>
      <c r="H99" s="63">
        <v>2</v>
      </c>
      <c r="I99" s="18">
        <v>1</v>
      </c>
      <c r="J99" s="18"/>
      <c r="K99" s="18"/>
      <c r="L99" s="18"/>
      <c r="M99" s="18"/>
      <c r="N99" s="18"/>
      <c r="O99" s="18"/>
      <c r="P99" s="18"/>
      <c r="Q99" s="18">
        <v>1</v>
      </c>
      <c r="R99" s="18"/>
      <c r="S99" s="18"/>
      <c r="T99" s="18"/>
      <c r="U99" s="18"/>
      <c r="V99" s="18"/>
      <c r="W99" s="18"/>
      <c r="X99" s="18"/>
      <c r="Y99" s="18"/>
      <c r="Z99" s="18"/>
      <c r="AA99" s="18"/>
      <c r="AB99" s="18"/>
      <c r="AC99" s="18"/>
      <c r="AD99" s="18"/>
      <c r="AE99" s="18"/>
      <c r="AF99" s="18"/>
      <c r="AG99" s="18"/>
      <c r="AH99" s="18"/>
      <c r="AI99" s="18"/>
      <c r="AJ99" s="18"/>
      <c r="AK99" s="18"/>
      <c r="AL99" s="18"/>
      <c r="AM99" s="18"/>
      <c r="AN99" s="18"/>
      <c r="AO99" s="18"/>
      <c r="AP99" s="18"/>
      <c r="AQ99" s="18"/>
      <c r="AR99" s="18"/>
      <c r="AS99" s="18"/>
      <c r="AT99" s="18"/>
      <c r="AU99" s="18"/>
      <c r="AV99" s="18"/>
      <c r="AW99" s="18"/>
      <c r="AX99" s="18"/>
      <c r="AY99" s="18"/>
      <c r="AZ99" s="18"/>
      <c r="BA99" s="18"/>
      <c r="BB99" s="18"/>
      <c r="BC99" s="18"/>
      <c r="BD99" s="18"/>
      <c r="BE99" s="18"/>
      <c r="BF99" s="18"/>
      <c r="BG99" s="18"/>
      <c r="BH99" s="18"/>
      <c r="BI99" s="18"/>
      <c r="BJ99" s="18"/>
      <c r="BK99" s="18"/>
      <c r="BL99" s="18"/>
      <c r="BM99" s="18"/>
      <c r="BN99" s="18"/>
      <c r="BO99" s="18"/>
      <c r="BP99" s="18"/>
      <c r="BQ99" s="18"/>
      <c r="BR99" s="18"/>
      <c r="BS99" s="18"/>
      <c r="BT99" s="18"/>
      <c r="BU99" s="18"/>
    </row>
    <row r="100" spans="2:73" x14ac:dyDescent="0.25">
      <c r="B100" t="s">
        <v>442</v>
      </c>
      <c r="C100" s="2" t="s">
        <v>550</v>
      </c>
      <c r="D100" s="2" t="s">
        <v>560</v>
      </c>
      <c r="E100" s="2" t="s">
        <v>201</v>
      </c>
      <c r="F100" s="5">
        <v>141.61000000000001</v>
      </c>
      <c r="G100" s="77"/>
      <c r="H100" s="63">
        <v>2</v>
      </c>
      <c r="I100" s="18">
        <v>1</v>
      </c>
      <c r="J100" s="18"/>
      <c r="K100" s="18"/>
      <c r="L100" s="18"/>
      <c r="M100" s="18"/>
      <c r="N100" s="18"/>
      <c r="O100" s="18"/>
      <c r="P100" s="18"/>
      <c r="Q100" s="18">
        <v>1</v>
      </c>
      <c r="R100" s="18"/>
      <c r="S100" s="18"/>
      <c r="T100" s="18"/>
      <c r="U100" s="18"/>
      <c r="V100" s="18"/>
      <c r="W100" s="18"/>
      <c r="X100" s="18"/>
      <c r="Y100" s="18"/>
      <c r="Z100" s="18"/>
      <c r="AA100" s="18"/>
      <c r="AB100" s="18"/>
      <c r="AC100" s="18"/>
      <c r="AD100" s="18"/>
      <c r="AE100" s="18"/>
      <c r="AF100" s="18"/>
      <c r="AG100" s="18"/>
      <c r="AH100" s="18"/>
      <c r="AI100" s="18"/>
      <c r="AJ100" s="18"/>
      <c r="AK100" s="18"/>
      <c r="AL100" s="18"/>
      <c r="AM100" s="18"/>
      <c r="AN100" s="18"/>
      <c r="AO100" s="18"/>
      <c r="AP100" s="18"/>
      <c r="AQ100" s="18"/>
      <c r="AR100" s="18"/>
      <c r="AS100" s="18"/>
      <c r="AT100" s="18"/>
      <c r="AU100" s="18"/>
      <c r="AV100" s="18"/>
      <c r="AW100" s="18"/>
      <c r="AX100" s="18"/>
      <c r="AY100" s="18"/>
      <c r="AZ100" s="18"/>
      <c r="BA100" s="18"/>
      <c r="BB100" s="18"/>
      <c r="BC100" s="18"/>
      <c r="BD100" s="18"/>
      <c r="BE100" s="18"/>
      <c r="BF100" s="18"/>
      <c r="BG100" s="18"/>
      <c r="BH100" s="18"/>
      <c r="BI100" s="18"/>
      <c r="BJ100" s="18"/>
      <c r="BK100" s="18"/>
      <c r="BL100" s="18"/>
      <c r="BM100" s="18"/>
      <c r="BN100" s="18"/>
      <c r="BO100" s="18"/>
      <c r="BP100" s="18"/>
      <c r="BQ100" s="18"/>
      <c r="BR100" s="18"/>
      <c r="BS100" s="18"/>
      <c r="BT100" s="18"/>
      <c r="BU100" s="18"/>
    </row>
    <row r="101" spans="2:73" hidden="1" x14ac:dyDescent="0.25">
      <c r="B101" t="s">
        <v>442</v>
      </c>
      <c r="C101" t="s">
        <v>550</v>
      </c>
      <c r="D101" t="s">
        <v>561</v>
      </c>
      <c r="E101" t="s">
        <v>98</v>
      </c>
      <c r="F101" s="1">
        <v>51.97</v>
      </c>
      <c r="G101" s="77"/>
      <c r="H101" s="63"/>
      <c r="I101" s="18"/>
      <c r="J101" s="18"/>
      <c r="K101" s="18"/>
      <c r="L101" s="18"/>
      <c r="M101" s="18"/>
      <c r="N101" s="18"/>
      <c r="O101" s="18"/>
      <c r="P101" s="18"/>
      <c r="Q101" s="18"/>
      <c r="R101" s="18"/>
      <c r="S101" s="18"/>
      <c r="T101" s="18"/>
      <c r="U101" s="18"/>
      <c r="V101" s="18"/>
      <c r="W101" s="18"/>
      <c r="X101" s="18"/>
      <c r="Y101" s="18"/>
      <c r="Z101" s="18"/>
      <c r="AA101" s="18"/>
      <c r="AB101" s="18"/>
      <c r="AC101" s="18"/>
      <c r="AD101" s="18"/>
      <c r="AE101" s="18"/>
      <c r="AF101" s="18"/>
      <c r="AG101" s="18"/>
      <c r="AH101" s="18"/>
      <c r="AI101" s="18"/>
      <c r="AJ101" s="18"/>
      <c r="AK101" s="18"/>
      <c r="AL101" s="18"/>
      <c r="AM101" s="18"/>
      <c r="AN101" s="18"/>
      <c r="AO101" s="18"/>
      <c r="AP101" s="18"/>
      <c r="AQ101" s="18"/>
      <c r="AR101" s="18"/>
      <c r="AS101" s="18"/>
      <c r="AT101" s="18"/>
      <c r="AU101" s="18"/>
      <c r="AV101" s="18"/>
      <c r="AW101" s="18"/>
      <c r="AX101" s="18"/>
      <c r="AY101" s="18"/>
      <c r="AZ101" s="18"/>
      <c r="BA101" s="18"/>
      <c r="BB101" s="18"/>
      <c r="BC101" s="18"/>
      <c r="BD101" s="18"/>
      <c r="BE101" s="18"/>
      <c r="BF101" s="18"/>
      <c r="BG101" s="18"/>
      <c r="BH101" s="18"/>
      <c r="BI101" s="18"/>
      <c r="BJ101" s="18"/>
      <c r="BK101" s="18"/>
      <c r="BL101" s="18"/>
      <c r="BM101" s="18"/>
      <c r="BN101" s="18"/>
      <c r="BO101" s="18"/>
      <c r="BP101" s="18"/>
      <c r="BQ101" s="18"/>
      <c r="BR101" s="18"/>
      <c r="BS101" s="18"/>
      <c r="BT101" s="18"/>
      <c r="BU101" s="18"/>
    </row>
    <row r="102" spans="2:73" x14ac:dyDescent="0.25">
      <c r="B102" t="s">
        <v>442</v>
      </c>
      <c r="C102" s="2" t="s">
        <v>550</v>
      </c>
      <c r="D102" s="2" t="s">
        <v>562</v>
      </c>
      <c r="E102" s="2" t="s">
        <v>497</v>
      </c>
      <c r="F102" s="5">
        <v>48.38</v>
      </c>
      <c r="G102" s="77"/>
      <c r="H102" s="63"/>
      <c r="I102" s="18"/>
      <c r="J102" s="18"/>
      <c r="K102" s="18"/>
      <c r="L102" s="18"/>
      <c r="M102" s="18"/>
      <c r="N102" s="18"/>
      <c r="O102" s="18"/>
      <c r="P102" s="18"/>
      <c r="Q102" s="18"/>
      <c r="R102" s="18"/>
      <c r="S102" s="18"/>
      <c r="T102" s="18"/>
      <c r="U102" s="18"/>
      <c r="V102" s="18"/>
      <c r="W102" s="18"/>
      <c r="X102" s="18"/>
      <c r="Y102" s="18"/>
      <c r="Z102" s="18"/>
      <c r="AA102" s="18"/>
      <c r="AB102" s="18"/>
      <c r="AC102" s="18"/>
      <c r="AD102" s="18"/>
      <c r="AE102" s="18">
        <v>1</v>
      </c>
      <c r="AF102" s="18"/>
      <c r="AG102" s="18">
        <v>1</v>
      </c>
      <c r="AH102" s="18"/>
      <c r="AI102" s="18"/>
      <c r="AJ102" s="18"/>
      <c r="AK102" s="18"/>
      <c r="AL102" s="18"/>
      <c r="AM102" s="18"/>
      <c r="AN102" s="18"/>
      <c r="AO102" s="18"/>
      <c r="AP102" s="18"/>
      <c r="AQ102" s="18"/>
      <c r="AR102" s="18"/>
      <c r="AS102" s="18"/>
      <c r="AT102" s="18"/>
      <c r="AU102" s="18"/>
      <c r="AV102" s="18"/>
      <c r="AW102" s="18"/>
      <c r="AX102" s="18"/>
      <c r="AY102" s="18"/>
      <c r="AZ102" s="18"/>
      <c r="BA102" s="18"/>
      <c r="BB102" s="18"/>
      <c r="BC102" s="18"/>
      <c r="BD102" s="18"/>
      <c r="BE102" s="18"/>
      <c r="BF102" s="18"/>
      <c r="BG102" s="18"/>
      <c r="BH102" s="18"/>
      <c r="BI102" s="18"/>
      <c r="BJ102" s="18"/>
      <c r="BK102" s="18"/>
      <c r="BL102" s="18"/>
      <c r="BM102" s="18"/>
      <c r="BN102" s="18"/>
      <c r="BO102" s="18"/>
      <c r="BP102" s="18"/>
      <c r="BQ102" s="18"/>
      <c r="BR102" s="18"/>
      <c r="BS102" s="18"/>
      <c r="BT102" s="18"/>
      <c r="BU102" s="18"/>
    </row>
    <row r="103" spans="2:73" x14ac:dyDescent="0.25">
      <c r="B103" t="s">
        <v>442</v>
      </c>
      <c r="C103" t="s">
        <v>550</v>
      </c>
      <c r="D103" t="s">
        <v>563</v>
      </c>
      <c r="E103" t="s">
        <v>497</v>
      </c>
      <c r="F103" s="1">
        <v>49.75</v>
      </c>
      <c r="G103" s="77"/>
      <c r="H103" s="63"/>
      <c r="I103" s="18"/>
      <c r="J103" s="18"/>
      <c r="K103" s="18"/>
      <c r="L103" s="18"/>
      <c r="M103" s="18"/>
      <c r="N103" s="18"/>
      <c r="O103" s="18"/>
      <c r="P103" s="18"/>
      <c r="Q103" s="18"/>
      <c r="R103" s="18"/>
      <c r="S103" s="18"/>
      <c r="T103" s="18"/>
      <c r="U103" s="18"/>
      <c r="V103" s="18"/>
      <c r="W103" s="18">
        <v>1</v>
      </c>
      <c r="X103" s="18"/>
      <c r="Y103" s="18"/>
      <c r="Z103" s="18"/>
      <c r="AA103" s="18"/>
      <c r="AB103" s="18"/>
      <c r="AC103" s="18"/>
      <c r="AD103" s="18"/>
      <c r="AE103" s="18">
        <v>1</v>
      </c>
      <c r="AF103" s="18"/>
      <c r="AG103" s="18">
        <v>1</v>
      </c>
      <c r="AH103" s="18"/>
      <c r="AI103" s="18"/>
      <c r="AJ103" s="18"/>
      <c r="AK103" s="18"/>
      <c r="AL103" s="18"/>
      <c r="AM103" s="18"/>
      <c r="AN103" s="18"/>
      <c r="AO103" s="18"/>
      <c r="AP103" s="18"/>
      <c r="AQ103" s="18"/>
      <c r="AR103" s="18"/>
      <c r="AS103" s="18"/>
      <c r="AT103" s="18"/>
      <c r="AU103" s="18"/>
      <c r="AV103" s="18"/>
      <c r="AW103" s="18"/>
      <c r="AX103" s="18"/>
      <c r="AY103" s="18"/>
      <c r="AZ103" s="18"/>
      <c r="BA103" s="18"/>
      <c r="BB103" s="18"/>
      <c r="BC103" s="18"/>
      <c r="BD103" s="18"/>
      <c r="BE103" s="18"/>
      <c r="BF103" s="18"/>
      <c r="BG103" s="18"/>
      <c r="BH103" s="18"/>
      <c r="BI103" s="18"/>
      <c r="BJ103" s="18"/>
      <c r="BK103" s="18"/>
      <c r="BL103" s="18"/>
      <c r="BM103" s="18"/>
      <c r="BN103" s="18"/>
      <c r="BO103" s="18"/>
      <c r="BP103" s="18"/>
      <c r="BQ103" s="18"/>
      <c r="BR103" s="18"/>
      <c r="BS103" s="18"/>
      <c r="BT103" s="18"/>
      <c r="BU103" s="18"/>
    </row>
    <row r="104" spans="2:73" x14ac:dyDescent="0.25">
      <c r="B104" s="64" t="s">
        <v>442</v>
      </c>
      <c r="C104" s="2" t="s">
        <v>550</v>
      </c>
      <c r="D104" s="2" t="s">
        <v>564</v>
      </c>
      <c r="E104" s="2" t="s">
        <v>565</v>
      </c>
      <c r="F104" s="5">
        <v>327.94</v>
      </c>
      <c r="G104" s="77"/>
      <c r="H104" s="63"/>
      <c r="I104" s="18"/>
      <c r="J104" s="18"/>
      <c r="K104" s="18"/>
      <c r="L104" s="18"/>
      <c r="M104" s="18"/>
      <c r="N104" s="18"/>
      <c r="O104" s="18"/>
      <c r="P104" s="18"/>
      <c r="Q104" s="18"/>
      <c r="R104" s="18"/>
      <c r="S104" s="18">
        <v>16</v>
      </c>
      <c r="T104" s="18"/>
      <c r="U104" s="18"/>
      <c r="V104" s="18"/>
      <c r="W104" s="18"/>
      <c r="X104" s="18"/>
      <c r="Y104" s="18"/>
      <c r="Z104" s="18"/>
      <c r="AA104" s="18"/>
      <c r="AB104" s="18"/>
      <c r="AC104" s="18">
        <v>4</v>
      </c>
      <c r="AD104" s="18"/>
      <c r="AE104" s="18"/>
      <c r="AF104" s="18"/>
      <c r="AG104" s="18"/>
      <c r="AH104" s="18"/>
      <c r="AI104" s="18"/>
      <c r="AJ104" s="18"/>
      <c r="AK104" s="18"/>
      <c r="AL104" s="18"/>
      <c r="AM104" s="18"/>
      <c r="AN104" s="18"/>
      <c r="AO104" s="18">
        <v>4</v>
      </c>
      <c r="AP104" s="18"/>
      <c r="AQ104" s="18"/>
      <c r="AR104" s="18"/>
      <c r="AS104" s="18"/>
      <c r="AT104" s="18"/>
      <c r="AU104" s="18"/>
      <c r="AV104" s="18"/>
      <c r="AW104" s="18"/>
      <c r="AX104" s="18"/>
      <c r="AY104" s="18"/>
      <c r="AZ104" s="18"/>
      <c r="BA104" s="18"/>
      <c r="BB104" s="18"/>
      <c r="BC104" s="18"/>
      <c r="BD104" s="18"/>
      <c r="BE104" s="18"/>
      <c r="BF104" s="18"/>
      <c r="BG104" s="18"/>
      <c r="BH104" s="18"/>
      <c r="BI104" s="18"/>
      <c r="BJ104" s="18"/>
      <c r="BK104" s="18"/>
      <c r="BL104" s="18"/>
      <c r="BM104" s="18"/>
      <c r="BN104" s="18"/>
      <c r="BO104" s="18"/>
      <c r="BP104" s="18"/>
      <c r="BQ104" s="18"/>
      <c r="BR104" s="18"/>
      <c r="BS104" s="18"/>
      <c r="BT104" s="18">
        <v>1</v>
      </c>
      <c r="BU104" s="18">
        <v>4</v>
      </c>
    </row>
    <row r="105" spans="2:73" hidden="1" x14ac:dyDescent="0.25">
      <c r="B105" t="s">
        <v>442</v>
      </c>
      <c r="C105" t="s">
        <v>567</v>
      </c>
      <c r="D105" t="s">
        <v>569</v>
      </c>
      <c r="E105" t="s">
        <v>127</v>
      </c>
      <c r="F105" s="1">
        <v>135.88</v>
      </c>
      <c r="G105" s="77"/>
      <c r="H105" s="63"/>
      <c r="I105" s="18"/>
      <c r="J105" s="18"/>
      <c r="K105" s="18"/>
      <c r="L105" s="18"/>
      <c r="M105" s="18"/>
      <c r="N105" s="18"/>
      <c r="O105" s="18"/>
      <c r="P105" s="18"/>
      <c r="Q105" s="18"/>
      <c r="R105" s="18"/>
      <c r="S105" s="18"/>
      <c r="T105" s="18"/>
      <c r="U105" s="18"/>
      <c r="V105" s="18"/>
      <c r="W105" s="18"/>
      <c r="X105" s="18"/>
      <c r="Y105" s="18"/>
      <c r="Z105" s="18"/>
      <c r="AA105" s="18"/>
      <c r="AB105" s="18"/>
      <c r="AC105" s="18"/>
      <c r="AD105" s="18"/>
      <c r="AE105" s="18"/>
      <c r="AF105" s="18"/>
      <c r="AG105" s="18"/>
      <c r="AH105" s="18"/>
      <c r="AI105" s="18"/>
      <c r="AJ105" s="18"/>
      <c r="AK105" s="18"/>
      <c r="AL105" s="18"/>
      <c r="AM105" s="18"/>
      <c r="AN105" s="18"/>
      <c r="AO105" s="18"/>
      <c r="AP105" s="18"/>
      <c r="AQ105" s="18"/>
      <c r="AR105" s="18"/>
      <c r="AS105" s="18"/>
      <c r="AT105" s="18"/>
      <c r="AU105" s="18"/>
      <c r="AV105" s="18"/>
      <c r="AW105" s="18"/>
      <c r="AX105" s="18"/>
      <c r="AY105" s="18"/>
      <c r="AZ105" s="18"/>
      <c r="BA105" s="18"/>
      <c r="BB105" s="18"/>
      <c r="BC105" s="18"/>
      <c r="BD105" s="18"/>
      <c r="BE105" s="18"/>
      <c r="BF105" s="18"/>
      <c r="BG105" s="18"/>
      <c r="BH105" s="18"/>
      <c r="BI105" s="18"/>
      <c r="BJ105" s="18"/>
      <c r="BK105" s="18"/>
      <c r="BL105" s="18"/>
      <c r="BM105" s="18"/>
      <c r="BN105" s="18"/>
      <c r="BO105" s="18"/>
      <c r="BP105" s="18"/>
    </row>
    <row r="106" spans="2:73" hidden="1" x14ac:dyDescent="0.25">
      <c r="B106" s="2" t="s">
        <v>442</v>
      </c>
      <c r="C106" s="2" t="s">
        <v>550</v>
      </c>
      <c r="D106" s="2" t="s">
        <v>566</v>
      </c>
      <c r="E106" s="2" t="s">
        <v>34</v>
      </c>
      <c r="F106" s="5">
        <v>97.59</v>
      </c>
      <c r="G106" s="77"/>
      <c r="H106" s="63"/>
      <c r="I106" s="18"/>
      <c r="J106" s="18"/>
      <c r="K106" s="18"/>
      <c r="L106" s="18"/>
      <c r="M106" s="18"/>
      <c r="N106" s="18"/>
      <c r="O106" s="18"/>
      <c r="P106" s="18"/>
      <c r="Q106" s="18"/>
      <c r="R106" s="18"/>
      <c r="S106" s="18"/>
      <c r="T106" s="18"/>
      <c r="U106" s="18"/>
      <c r="V106" s="18"/>
      <c r="W106" s="18"/>
      <c r="X106" s="18"/>
      <c r="Y106" s="18"/>
      <c r="Z106" s="18"/>
      <c r="AA106" s="18"/>
      <c r="AB106" s="18"/>
      <c r="AC106" s="18"/>
      <c r="AD106" s="18"/>
      <c r="AE106" s="18"/>
      <c r="AF106" s="18"/>
      <c r="AG106" s="18"/>
      <c r="AH106" s="18"/>
      <c r="AI106" s="18"/>
      <c r="AJ106" s="18"/>
      <c r="AK106" s="18"/>
      <c r="AL106" s="18"/>
      <c r="AM106" s="18"/>
      <c r="AN106" s="18"/>
      <c r="AO106" s="18"/>
      <c r="AP106" s="18"/>
      <c r="AQ106" s="18"/>
      <c r="AR106" s="18"/>
      <c r="AS106" s="18"/>
      <c r="AT106" s="18"/>
      <c r="AU106" s="18"/>
      <c r="AV106" s="18"/>
      <c r="AW106" s="18"/>
      <c r="AX106" s="18"/>
      <c r="AY106" s="18"/>
      <c r="AZ106" s="18"/>
      <c r="BA106" s="18"/>
      <c r="BB106" s="18"/>
      <c r="BC106" s="18"/>
      <c r="BD106" s="18"/>
      <c r="BE106" s="18"/>
      <c r="BF106" s="18"/>
      <c r="BG106" s="18"/>
      <c r="BH106" s="18"/>
      <c r="BI106" s="18"/>
      <c r="BJ106" s="18"/>
      <c r="BK106" s="18"/>
      <c r="BL106" s="18"/>
      <c r="BM106" s="18"/>
      <c r="BN106" s="18"/>
      <c r="BO106" s="18"/>
      <c r="BP106" s="18"/>
    </row>
    <row r="107" spans="2:73" hidden="1" x14ac:dyDescent="0.25">
      <c r="B107" t="s">
        <v>442</v>
      </c>
      <c r="C107" t="s">
        <v>567</v>
      </c>
      <c r="D107" t="s">
        <v>570</v>
      </c>
      <c r="E107" t="s">
        <v>127</v>
      </c>
      <c r="F107" s="1">
        <v>49.15</v>
      </c>
      <c r="G107" s="77"/>
      <c r="H107" s="63"/>
      <c r="I107" s="18"/>
      <c r="J107" s="18"/>
      <c r="K107" s="18"/>
      <c r="L107" s="18"/>
      <c r="M107" s="18"/>
      <c r="N107" s="18"/>
      <c r="O107" s="18"/>
      <c r="P107" s="18"/>
      <c r="Q107" s="18"/>
      <c r="R107" s="18"/>
      <c r="S107" s="18"/>
      <c r="T107" s="18"/>
      <c r="U107" s="18"/>
      <c r="V107" s="18"/>
      <c r="W107" s="18"/>
      <c r="X107" s="18"/>
      <c r="Y107" s="18"/>
      <c r="Z107" s="18"/>
      <c r="AA107" s="18"/>
      <c r="AB107" s="18"/>
      <c r="AC107" s="18"/>
      <c r="AD107" s="18"/>
      <c r="AE107" s="18"/>
      <c r="AF107" s="18"/>
      <c r="AG107" s="18"/>
      <c r="AH107" s="18"/>
      <c r="AI107" s="18"/>
      <c r="AJ107" s="18"/>
      <c r="AK107" s="18"/>
      <c r="AL107" s="18"/>
      <c r="AM107" s="18"/>
      <c r="AN107" s="18"/>
      <c r="AO107" s="18"/>
      <c r="AP107" s="18"/>
      <c r="AQ107" s="18"/>
      <c r="AR107" s="18"/>
      <c r="AS107" s="18"/>
      <c r="AT107" s="18"/>
      <c r="AU107" s="18"/>
      <c r="AV107" s="18"/>
      <c r="AW107" s="18"/>
      <c r="AX107" s="18"/>
      <c r="AY107" s="18"/>
      <c r="AZ107" s="18"/>
      <c r="BA107" s="18"/>
      <c r="BB107" s="18"/>
      <c r="BC107" s="18"/>
      <c r="BD107" s="18"/>
      <c r="BE107" s="18"/>
      <c r="BF107" s="18"/>
      <c r="BG107" s="18"/>
      <c r="BH107" s="18"/>
      <c r="BI107" s="18"/>
      <c r="BJ107" s="18"/>
      <c r="BK107" s="18"/>
      <c r="BL107" s="18"/>
      <c r="BM107" s="18"/>
      <c r="BN107" s="18"/>
      <c r="BO107" s="18"/>
      <c r="BP107" s="18"/>
    </row>
    <row r="108" spans="2:73" hidden="1" x14ac:dyDescent="0.25">
      <c r="B108" s="2" t="s">
        <v>442</v>
      </c>
      <c r="C108" s="2" t="s">
        <v>567</v>
      </c>
      <c r="D108" s="2" t="s">
        <v>571</v>
      </c>
      <c r="E108" s="2" t="s">
        <v>127</v>
      </c>
      <c r="F108" s="5">
        <v>138.75</v>
      </c>
      <c r="G108" s="77"/>
      <c r="H108" s="63"/>
      <c r="I108" s="18"/>
      <c r="J108" s="18"/>
      <c r="K108" s="18"/>
      <c r="L108" s="18"/>
      <c r="M108" s="18"/>
      <c r="N108" s="18"/>
      <c r="O108" s="18"/>
      <c r="P108" s="18"/>
      <c r="Q108" s="18"/>
      <c r="R108" s="18"/>
      <c r="S108" s="18"/>
      <c r="T108" s="18"/>
      <c r="U108" s="18"/>
      <c r="V108" s="18"/>
      <c r="W108" s="18"/>
      <c r="X108" s="18"/>
      <c r="Y108" s="18"/>
      <c r="Z108" s="18"/>
      <c r="AA108" s="18"/>
      <c r="AB108" s="18"/>
      <c r="AC108" s="18"/>
      <c r="AD108" s="18"/>
      <c r="AE108" s="18"/>
      <c r="AF108" s="18"/>
      <c r="AG108" s="18"/>
      <c r="AH108" s="18"/>
      <c r="AI108" s="18"/>
      <c r="AJ108" s="18"/>
      <c r="AK108" s="18"/>
      <c r="AL108" s="18"/>
      <c r="AM108" s="18"/>
      <c r="AN108" s="18"/>
      <c r="AO108" s="18"/>
      <c r="AP108" s="18"/>
      <c r="AQ108" s="18"/>
      <c r="AR108" s="18"/>
      <c r="AS108" s="18"/>
      <c r="AT108" s="18"/>
      <c r="AU108" s="18"/>
      <c r="AV108" s="18"/>
      <c r="AW108" s="18"/>
      <c r="AX108" s="18"/>
      <c r="AY108" s="18"/>
      <c r="AZ108" s="18"/>
      <c r="BA108" s="18"/>
      <c r="BB108" s="18"/>
      <c r="BC108" s="18"/>
      <c r="BD108" s="18"/>
      <c r="BE108" s="18"/>
      <c r="BF108" s="18"/>
      <c r="BG108" s="18"/>
      <c r="BH108" s="18"/>
      <c r="BI108" s="18"/>
      <c r="BJ108" s="18"/>
      <c r="BK108" s="18"/>
      <c r="BL108" s="18"/>
      <c r="BM108" s="18"/>
      <c r="BN108" s="18"/>
      <c r="BO108" s="18"/>
      <c r="BP108" s="18"/>
    </row>
    <row r="109" spans="2:73" hidden="1" x14ac:dyDescent="0.25">
      <c r="B109" t="s">
        <v>442</v>
      </c>
      <c r="C109" t="s">
        <v>567</v>
      </c>
      <c r="D109" t="s">
        <v>572</v>
      </c>
      <c r="E109" t="s">
        <v>127</v>
      </c>
      <c r="F109" s="1">
        <v>52.36</v>
      </c>
      <c r="G109" s="77"/>
      <c r="H109" s="63"/>
      <c r="I109" s="18"/>
      <c r="J109" s="18"/>
      <c r="K109" s="18"/>
      <c r="L109" s="18"/>
      <c r="M109" s="18"/>
      <c r="N109" s="18"/>
      <c r="O109" s="18"/>
      <c r="P109" s="18"/>
      <c r="Q109" s="18"/>
      <c r="R109" s="18"/>
      <c r="S109" s="18"/>
      <c r="T109" s="18"/>
      <c r="U109" s="18"/>
      <c r="V109" s="18"/>
      <c r="W109" s="18"/>
      <c r="X109" s="18"/>
      <c r="Y109" s="18"/>
      <c r="Z109" s="18"/>
      <c r="AA109" s="18"/>
      <c r="AB109" s="18"/>
      <c r="AC109" s="18"/>
      <c r="AD109" s="18"/>
      <c r="AE109" s="18"/>
      <c r="AF109" s="18"/>
      <c r="AG109" s="18"/>
      <c r="AH109" s="18"/>
      <c r="AI109" s="18"/>
      <c r="AJ109" s="18"/>
      <c r="AK109" s="18"/>
      <c r="AL109" s="18"/>
      <c r="AM109" s="18"/>
      <c r="AN109" s="18"/>
      <c r="AO109" s="18"/>
      <c r="AP109" s="18"/>
      <c r="AQ109" s="18"/>
      <c r="AR109" s="18"/>
      <c r="AS109" s="18"/>
      <c r="AT109" s="18"/>
      <c r="AU109" s="18"/>
      <c r="AV109" s="18"/>
      <c r="AW109" s="18"/>
      <c r="AX109" s="18"/>
      <c r="AY109" s="18"/>
      <c r="AZ109" s="18"/>
      <c r="BA109" s="18"/>
      <c r="BB109" s="18"/>
      <c r="BC109" s="18"/>
      <c r="BD109" s="18"/>
      <c r="BE109" s="18"/>
      <c r="BF109" s="18"/>
      <c r="BG109" s="18"/>
      <c r="BH109" s="18"/>
      <c r="BI109" s="18"/>
      <c r="BJ109" s="18"/>
      <c r="BK109" s="18"/>
      <c r="BL109" s="18"/>
      <c r="BM109" s="18"/>
      <c r="BN109" s="18"/>
      <c r="BO109" s="18"/>
      <c r="BP109" s="18"/>
    </row>
    <row r="110" spans="2:73" hidden="1" x14ac:dyDescent="0.25">
      <c r="B110" s="2" t="s">
        <v>442</v>
      </c>
      <c r="C110" s="2" t="s">
        <v>567</v>
      </c>
      <c r="D110" s="2" t="s">
        <v>573</v>
      </c>
      <c r="E110" s="2" t="s">
        <v>127</v>
      </c>
      <c r="F110" s="5">
        <v>59.5</v>
      </c>
      <c r="G110" s="77"/>
      <c r="H110" s="63"/>
      <c r="I110" s="18"/>
      <c r="J110" s="18"/>
      <c r="K110" s="18"/>
      <c r="L110" s="18"/>
      <c r="M110" s="18"/>
      <c r="N110" s="18"/>
      <c r="O110" s="18"/>
      <c r="P110" s="18"/>
      <c r="Q110" s="18"/>
      <c r="R110" s="18"/>
      <c r="S110" s="18"/>
      <c r="T110" s="18"/>
      <c r="U110" s="18"/>
      <c r="V110" s="18"/>
      <c r="W110" s="18"/>
      <c r="X110" s="18"/>
      <c r="Y110" s="18"/>
      <c r="Z110" s="18"/>
      <c r="AA110" s="18"/>
      <c r="AB110" s="18"/>
      <c r="AC110" s="18"/>
      <c r="AD110" s="18"/>
      <c r="AE110" s="18"/>
      <c r="AF110" s="18"/>
      <c r="AG110" s="18"/>
      <c r="AH110" s="18"/>
      <c r="AI110" s="18"/>
      <c r="AJ110" s="18"/>
      <c r="AK110" s="18"/>
      <c r="AL110" s="18"/>
      <c r="AM110" s="18"/>
      <c r="AN110" s="18"/>
      <c r="AO110" s="18"/>
      <c r="AP110" s="18"/>
      <c r="AQ110" s="18"/>
      <c r="AR110" s="18"/>
      <c r="AS110" s="18"/>
      <c r="AT110" s="18"/>
      <c r="AU110" s="18"/>
      <c r="AV110" s="18"/>
      <c r="AW110" s="18"/>
      <c r="AX110" s="18"/>
      <c r="AY110" s="18"/>
      <c r="AZ110" s="18"/>
      <c r="BA110" s="18"/>
      <c r="BB110" s="18"/>
      <c r="BC110" s="18"/>
      <c r="BD110" s="18"/>
      <c r="BE110" s="18"/>
      <c r="BF110" s="18"/>
      <c r="BG110" s="18"/>
      <c r="BH110" s="18"/>
      <c r="BI110" s="18"/>
      <c r="BJ110" s="18"/>
      <c r="BK110" s="18"/>
      <c r="BL110" s="18"/>
      <c r="BM110" s="18"/>
      <c r="BN110" s="18"/>
      <c r="BO110" s="18"/>
      <c r="BP110" s="18"/>
    </row>
    <row r="111" spans="2:73" hidden="1" x14ac:dyDescent="0.25">
      <c r="B111" t="s">
        <v>442</v>
      </c>
      <c r="C111" t="s">
        <v>29</v>
      </c>
      <c r="D111" t="s">
        <v>578</v>
      </c>
      <c r="E111" t="s">
        <v>127</v>
      </c>
      <c r="F111" s="1">
        <v>94.58</v>
      </c>
      <c r="G111" s="77"/>
      <c r="H111" s="63"/>
      <c r="I111" s="18"/>
      <c r="J111" s="18"/>
      <c r="K111" s="18"/>
      <c r="L111" s="18"/>
      <c r="M111" s="18"/>
      <c r="N111" s="18"/>
      <c r="O111" s="18"/>
      <c r="P111" s="18"/>
      <c r="Q111" s="18"/>
      <c r="R111" s="18"/>
      <c r="S111" s="18"/>
      <c r="T111" s="18"/>
      <c r="U111" s="18"/>
      <c r="V111" s="18"/>
      <c r="W111" s="18"/>
      <c r="X111" s="18"/>
      <c r="Y111" s="18"/>
      <c r="Z111" s="18"/>
      <c r="AA111" s="18"/>
      <c r="AB111" s="18"/>
      <c r="AC111" s="18"/>
      <c r="AD111" s="18"/>
      <c r="AE111" s="18"/>
      <c r="AF111" s="18"/>
      <c r="AG111" s="18"/>
      <c r="AH111" s="18"/>
      <c r="AI111" s="18"/>
      <c r="AJ111" s="18"/>
      <c r="AK111" s="18"/>
      <c r="AL111" s="18"/>
      <c r="AM111" s="18"/>
      <c r="AN111" s="18"/>
      <c r="AO111" s="18"/>
      <c r="AP111" s="18"/>
      <c r="AQ111" s="18"/>
      <c r="AR111" s="18"/>
      <c r="AS111" s="18"/>
      <c r="AT111" s="18"/>
      <c r="AU111" s="18"/>
      <c r="AV111" s="18"/>
      <c r="AW111" s="18"/>
      <c r="AX111" s="18"/>
      <c r="AY111" s="18"/>
      <c r="AZ111" s="18"/>
      <c r="BA111" s="18"/>
      <c r="BB111" s="18"/>
      <c r="BC111" s="18"/>
      <c r="BD111" s="18"/>
      <c r="BE111" s="18"/>
      <c r="BF111" s="18"/>
      <c r="BG111" s="18"/>
      <c r="BH111" s="18"/>
      <c r="BI111" s="18"/>
      <c r="BJ111" s="18"/>
      <c r="BK111" s="18"/>
      <c r="BL111" s="18"/>
      <c r="BM111" s="18"/>
      <c r="BN111" s="18"/>
      <c r="BO111" s="18"/>
      <c r="BP111" s="18"/>
    </row>
    <row r="112" spans="2:73" hidden="1" x14ac:dyDescent="0.25">
      <c r="B112" s="2" t="s">
        <v>442</v>
      </c>
      <c r="C112" s="2" t="s">
        <v>29</v>
      </c>
      <c r="D112" s="2" t="s">
        <v>579</v>
      </c>
      <c r="E112" s="2" t="s">
        <v>422</v>
      </c>
      <c r="F112" s="5">
        <v>558.78</v>
      </c>
      <c r="G112" s="77"/>
      <c r="H112" s="63"/>
      <c r="I112" s="18"/>
      <c r="J112" s="18"/>
      <c r="K112" s="18"/>
      <c r="L112" s="18"/>
      <c r="M112" s="18"/>
      <c r="N112" s="18"/>
      <c r="O112" s="18"/>
      <c r="P112" s="18"/>
      <c r="Q112" s="18"/>
      <c r="R112" s="18"/>
      <c r="S112" s="18"/>
      <c r="T112" s="18"/>
      <c r="U112" s="18"/>
      <c r="V112" s="18"/>
      <c r="W112" s="18"/>
      <c r="X112" s="18"/>
      <c r="Y112" s="18"/>
      <c r="Z112" s="18"/>
      <c r="AA112" s="18"/>
      <c r="AB112" s="18"/>
      <c r="AC112" s="18"/>
      <c r="AD112" s="18"/>
      <c r="AE112" s="18"/>
      <c r="AF112" s="18"/>
      <c r="AG112" s="18"/>
      <c r="AH112" s="18"/>
      <c r="AI112" s="18"/>
      <c r="AJ112" s="18"/>
      <c r="AK112" s="18"/>
      <c r="AL112" s="18"/>
      <c r="AM112" s="18"/>
      <c r="AN112" s="18"/>
      <c r="AO112" s="18"/>
      <c r="AP112" s="18"/>
      <c r="AQ112" s="18"/>
      <c r="AR112" s="18"/>
      <c r="AS112" s="18"/>
      <c r="AT112" s="18"/>
      <c r="AU112" s="18"/>
      <c r="AV112" s="18"/>
      <c r="AW112" s="18"/>
      <c r="AX112" s="18"/>
      <c r="AY112" s="18"/>
      <c r="AZ112" s="18"/>
      <c r="BA112" s="18"/>
      <c r="BB112" s="18"/>
      <c r="BC112" s="18"/>
      <c r="BD112" s="18"/>
      <c r="BE112" s="18"/>
      <c r="BF112" s="18"/>
      <c r="BG112" s="18"/>
      <c r="BH112" s="18"/>
      <c r="BI112" s="18"/>
      <c r="BJ112" s="18"/>
      <c r="BK112" s="18"/>
      <c r="BL112" s="18"/>
      <c r="BM112" s="18"/>
      <c r="BN112" s="18"/>
      <c r="BO112" s="18"/>
      <c r="BP112" s="18"/>
    </row>
    <row r="113" spans="2:68" hidden="1" x14ac:dyDescent="0.25">
      <c r="B113" t="s">
        <v>442</v>
      </c>
      <c r="C113" t="s">
        <v>29</v>
      </c>
      <c r="D113" t="s">
        <v>580</v>
      </c>
      <c r="E113" t="s">
        <v>127</v>
      </c>
      <c r="F113" s="1">
        <v>213.32</v>
      </c>
      <c r="G113" s="77"/>
      <c r="H113" s="63"/>
      <c r="I113" s="18"/>
      <c r="J113" s="18"/>
      <c r="K113" s="18"/>
      <c r="L113" s="18"/>
      <c r="M113" s="18"/>
      <c r="N113" s="18"/>
      <c r="O113" s="18"/>
      <c r="P113" s="18"/>
      <c r="Q113" s="18"/>
      <c r="R113" s="18"/>
      <c r="S113" s="18"/>
      <c r="T113" s="18"/>
      <c r="U113" s="18"/>
      <c r="V113" s="18"/>
      <c r="W113" s="18"/>
      <c r="X113" s="18"/>
      <c r="Y113" s="18"/>
      <c r="Z113" s="18"/>
      <c r="AA113" s="18"/>
      <c r="AB113" s="18"/>
      <c r="AC113" s="18"/>
      <c r="AD113" s="18"/>
      <c r="AE113" s="18"/>
      <c r="AF113" s="18"/>
      <c r="AG113" s="18"/>
      <c r="AH113" s="18"/>
      <c r="AI113" s="18"/>
      <c r="AJ113" s="18"/>
      <c r="AK113" s="18"/>
      <c r="AL113" s="18"/>
      <c r="AM113" s="18"/>
      <c r="AN113" s="18"/>
      <c r="AO113" s="18"/>
      <c r="AP113" s="18"/>
      <c r="AQ113" s="18"/>
      <c r="AR113" s="18"/>
      <c r="AS113" s="18"/>
      <c r="AT113" s="18"/>
      <c r="AU113" s="18"/>
      <c r="AV113" s="18"/>
      <c r="AW113" s="18"/>
      <c r="AX113" s="18"/>
      <c r="AY113" s="18"/>
      <c r="AZ113" s="18"/>
      <c r="BA113" s="18"/>
      <c r="BB113" s="18"/>
      <c r="BC113" s="18"/>
      <c r="BD113" s="18"/>
      <c r="BE113" s="18"/>
      <c r="BF113" s="18"/>
      <c r="BG113" s="18"/>
      <c r="BH113" s="18"/>
      <c r="BI113" s="18"/>
      <c r="BJ113" s="18"/>
      <c r="BK113" s="18"/>
      <c r="BL113" s="18"/>
      <c r="BM113" s="18"/>
      <c r="BN113" s="18"/>
      <c r="BO113" s="18"/>
      <c r="BP113" s="18"/>
    </row>
    <row r="114" spans="2:68" hidden="1" x14ac:dyDescent="0.25">
      <c r="B114" s="2" t="s">
        <v>442</v>
      </c>
      <c r="C114" s="2" t="s">
        <v>29</v>
      </c>
      <c r="D114" s="2" t="s">
        <v>581</v>
      </c>
      <c r="E114" s="2" t="s">
        <v>127</v>
      </c>
      <c r="F114" s="5">
        <v>104.34</v>
      </c>
      <c r="G114" s="77"/>
      <c r="H114" s="63"/>
      <c r="I114" s="18"/>
      <c r="J114" s="18"/>
      <c r="K114" s="18"/>
      <c r="L114" s="18"/>
      <c r="M114" s="18"/>
      <c r="N114" s="18"/>
      <c r="O114" s="18"/>
      <c r="P114" s="18"/>
      <c r="Q114" s="18"/>
      <c r="R114" s="18"/>
      <c r="S114" s="18"/>
      <c r="T114" s="18"/>
      <c r="U114" s="18"/>
      <c r="V114" s="18"/>
      <c r="W114" s="18"/>
      <c r="X114" s="18"/>
      <c r="Y114" s="18"/>
      <c r="Z114" s="18"/>
      <c r="AA114" s="18"/>
      <c r="AB114" s="18"/>
      <c r="AC114" s="18"/>
      <c r="AD114" s="18"/>
      <c r="AE114" s="18"/>
      <c r="AF114" s="18"/>
      <c r="AG114" s="18"/>
      <c r="AH114" s="18"/>
      <c r="AI114" s="18"/>
      <c r="AJ114" s="18"/>
      <c r="AK114" s="18"/>
      <c r="AL114" s="18"/>
      <c r="AM114" s="18"/>
      <c r="AN114" s="18"/>
      <c r="AO114" s="18"/>
      <c r="AP114" s="18"/>
      <c r="AQ114" s="18"/>
      <c r="AR114" s="18"/>
      <c r="AS114" s="18"/>
      <c r="AT114" s="18"/>
      <c r="AU114" s="18"/>
      <c r="AV114" s="18"/>
      <c r="AW114" s="18"/>
      <c r="AX114" s="18"/>
      <c r="AY114" s="18"/>
      <c r="AZ114" s="18"/>
      <c r="BA114" s="18"/>
      <c r="BB114" s="18"/>
      <c r="BC114" s="18"/>
      <c r="BD114" s="18"/>
      <c r="BE114" s="18"/>
      <c r="BF114" s="18"/>
      <c r="BG114" s="18"/>
      <c r="BH114" s="18"/>
      <c r="BI114" s="18"/>
      <c r="BJ114" s="18"/>
      <c r="BK114" s="18"/>
      <c r="BL114" s="18"/>
      <c r="BM114" s="18"/>
      <c r="BN114" s="18"/>
      <c r="BO114" s="18"/>
      <c r="BP114" s="18"/>
    </row>
    <row r="115" spans="2:68" hidden="1" x14ac:dyDescent="0.25">
      <c r="B115" t="s">
        <v>442</v>
      </c>
      <c r="C115" t="s">
        <v>29</v>
      </c>
      <c r="D115" t="s">
        <v>582</v>
      </c>
      <c r="E115" t="s">
        <v>127</v>
      </c>
      <c r="F115" s="1">
        <v>1108.1600000000001</v>
      </c>
      <c r="G115" s="77"/>
      <c r="H115" s="63"/>
      <c r="I115" s="18"/>
      <c r="J115" s="18"/>
      <c r="K115" s="18"/>
      <c r="L115" s="18"/>
      <c r="M115" s="18"/>
      <c r="N115" s="18"/>
      <c r="O115" s="18"/>
      <c r="P115" s="18"/>
      <c r="Q115" s="18"/>
      <c r="R115" s="18"/>
      <c r="S115" s="18"/>
      <c r="T115" s="18"/>
      <c r="U115" s="18"/>
      <c r="V115" s="18"/>
      <c r="W115" s="18"/>
      <c r="X115" s="18"/>
      <c r="Y115" s="18"/>
      <c r="Z115" s="18"/>
      <c r="AA115" s="18"/>
      <c r="AB115" s="18"/>
      <c r="AC115" s="18"/>
      <c r="AD115" s="18"/>
      <c r="AE115" s="18"/>
      <c r="AF115" s="18"/>
      <c r="AG115" s="18"/>
      <c r="AH115" s="18"/>
      <c r="AI115" s="18"/>
      <c r="AJ115" s="18"/>
      <c r="AK115" s="18"/>
      <c r="AL115" s="18"/>
      <c r="AM115" s="18"/>
      <c r="AN115" s="18"/>
      <c r="AO115" s="18"/>
      <c r="AP115" s="18"/>
      <c r="AQ115" s="18"/>
      <c r="AR115" s="18"/>
      <c r="AS115" s="18"/>
      <c r="AT115" s="18"/>
      <c r="AU115" s="18"/>
      <c r="AV115" s="18"/>
      <c r="AW115" s="18"/>
      <c r="AX115" s="18"/>
      <c r="AY115" s="18"/>
      <c r="AZ115" s="18"/>
      <c r="BA115" s="18"/>
      <c r="BB115" s="18"/>
      <c r="BC115" s="18"/>
      <c r="BD115" s="18"/>
      <c r="BE115" s="18"/>
      <c r="BF115" s="18"/>
      <c r="BG115" s="18"/>
      <c r="BH115" s="18"/>
      <c r="BI115" s="18"/>
      <c r="BJ115" s="18"/>
      <c r="BK115" s="18"/>
      <c r="BL115" s="18"/>
      <c r="BM115" s="18"/>
      <c r="BN115" s="18"/>
      <c r="BO115" s="18"/>
      <c r="BP115" s="18"/>
    </row>
    <row r="116" spans="2:68" hidden="1" x14ac:dyDescent="0.25">
      <c r="B116" s="2" t="s">
        <v>442</v>
      </c>
      <c r="C116" s="2" t="s">
        <v>43</v>
      </c>
      <c r="D116" s="2" t="s">
        <v>591</v>
      </c>
      <c r="E116" s="2" t="s">
        <v>127</v>
      </c>
      <c r="F116" s="5">
        <v>15</v>
      </c>
      <c r="G116" s="77"/>
      <c r="H116" s="63"/>
      <c r="I116" s="18"/>
      <c r="J116" s="18"/>
      <c r="K116" s="18"/>
      <c r="L116" s="18"/>
      <c r="M116" s="18"/>
      <c r="N116" s="18"/>
      <c r="O116" s="18"/>
      <c r="P116" s="18"/>
      <c r="Q116" s="18"/>
      <c r="R116" s="18"/>
      <c r="S116" s="18"/>
      <c r="T116" s="18"/>
      <c r="U116" s="18"/>
      <c r="V116" s="18"/>
      <c r="W116" s="18"/>
      <c r="X116" s="18"/>
      <c r="Y116" s="18"/>
      <c r="Z116" s="18"/>
      <c r="AA116" s="18"/>
      <c r="AB116" s="18"/>
      <c r="AC116" s="18"/>
      <c r="AD116" s="18"/>
      <c r="AE116" s="18"/>
      <c r="AF116" s="18"/>
      <c r="AG116" s="18"/>
      <c r="AH116" s="18"/>
      <c r="AI116" s="18"/>
      <c r="AJ116" s="18"/>
      <c r="AK116" s="18"/>
      <c r="AL116" s="18"/>
      <c r="AM116" s="18"/>
      <c r="AN116" s="18"/>
      <c r="AO116" s="18"/>
      <c r="AP116" s="18"/>
      <c r="AQ116" s="18"/>
      <c r="AR116" s="18"/>
      <c r="AS116" s="18"/>
      <c r="AT116" s="18"/>
      <c r="AU116" s="18"/>
      <c r="AV116" s="18"/>
      <c r="AW116" s="18"/>
      <c r="AX116" s="18"/>
      <c r="AY116" s="18"/>
      <c r="AZ116" s="18"/>
      <c r="BA116" s="18"/>
      <c r="BB116" s="18"/>
      <c r="BC116" s="18"/>
      <c r="BD116" s="18"/>
      <c r="BE116" s="18"/>
      <c r="BF116" s="18"/>
      <c r="BG116" s="18"/>
      <c r="BH116" s="18"/>
      <c r="BI116" s="18"/>
      <c r="BJ116" s="18"/>
      <c r="BK116" s="18"/>
      <c r="BL116" s="18"/>
      <c r="BM116" s="18"/>
      <c r="BN116" s="18"/>
      <c r="BO116" s="18"/>
      <c r="BP116" s="18"/>
    </row>
    <row r="117" spans="2:68" hidden="1" x14ac:dyDescent="0.25">
      <c r="B117" t="s">
        <v>442</v>
      </c>
      <c r="C117" t="s">
        <v>29</v>
      </c>
      <c r="D117" t="s">
        <v>583</v>
      </c>
      <c r="E117" t="s">
        <v>127</v>
      </c>
      <c r="F117" s="1">
        <v>208.66</v>
      </c>
      <c r="G117" s="77"/>
      <c r="H117" s="63"/>
      <c r="I117" s="18"/>
      <c r="J117" s="18"/>
      <c r="K117" s="18"/>
      <c r="L117" s="18"/>
      <c r="M117" s="18"/>
      <c r="N117" s="18"/>
      <c r="O117" s="18"/>
      <c r="P117" s="18"/>
      <c r="Q117" s="18"/>
      <c r="R117" s="18"/>
      <c r="S117" s="18"/>
      <c r="T117" s="18"/>
      <c r="U117" s="18"/>
      <c r="V117" s="18"/>
      <c r="W117" s="18"/>
      <c r="X117" s="18"/>
      <c r="Y117" s="18"/>
      <c r="Z117" s="18"/>
      <c r="AA117" s="18"/>
      <c r="AB117" s="18"/>
      <c r="AC117" s="18"/>
      <c r="AD117" s="18"/>
      <c r="AE117" s="18"/>
      <c r="AF117" s="18"/>
      <c r="AG117" s="18"/>
      <c r="AH117" s="18"/>
      <c r="AI117" s="18"/>
      <c r="AJ117" s="18"/>
      <c r="AK117" s="18"/>
      <c r="AL117" s="18"/>
      <c r="AM117" s="18"/>
      <c r="AN117" s="18"/>
      <c r="AO117" s="18"/>
      <c r="AP117" s="18"/>
      <c r="AQ117" s="18"/>
      <c r="AR117" s="18"/>
      <c r="AS117" s="18"/>
      <c r="AT117" s="18"/>
      <c r="AU117" s="18"/>
      <c r="AV117" s="18"/>
      <c r="AW117" s="18"/>
      <c r="AX117" s="18"/>
      <c r="AY117" s="18"/>
      <c r="AZ117" s="18"/>
      <c r="BA117" s="18"/>
      <c r="BB117" s="18"/>
      <c r="BC117" s="18"/>
      <c r="BD117" s="18"/>
      <c r="BE117" s="18"/>
      <c r="BF117" s="18"/>
      <c r="BG117" s="18"/>
      <c r="BH117" s="18"/>
      <c r="BI117" s="18"/>
      <c r="BJ117" s="18"/>
      <c r="BK117" s="18"/>
      <c r="BL117" s="18"/>
      <c r="BM117" s="18"/>
      <c r="BN117" s="18"/>
      <c r="BO117" s="18"/>
      <c r="BP117" s="18"/>
    </row>
    <row r="118" spans="2:68" hidden="1" x14ac:dyDescent="0.25">
      <c r="B118" s="2" t="s">
        <v>442</v>
      </c>
      <c r="C118" s="2" t="s">
        <v>29</v>
      </c>
      <c r="D118" s="2" t="s">
        <v>584</v>
      </c>
      <c r="E118" s="2" t="s">
        <v>127</v>
      </c>
      <c r="F118" s="5">
        <v>151.13</v>
      </c>
      <c r="G118" s="77"/>
      <c r="H118" s="63"/>
      <c r="I118" s="18"/>
      <c r="J118" s="18"/>
      <c r="K118" s="18"/>
      <c r="L118" s="18"/>
      <c r="M118" s="18"/>
      <c r="N118" s="18"/>
      <c r="O118" s="18"/>
      <c r="P118" s="18"/>
      <c r="Q118" s="18"/>
      <c r="R118" s="18"/>
      <c r="S118" s="18"/>
      <c r="T118" s="18"/>
      <c r="U118" s="18"/>
      <c r="V118" s="18"/>
      <c r="W118" s="18"/>
      <c r="X118" s="18"/>
      <c r="Y118" s="18"/>
      <c r="Z118" s="18"/>
      <c r="AA118" s="18"/>
      <c r="AB118" s="18"/>
      <c r="AC118" s="18"/>
      <c r="AD118" s="18"/>
      <c r="AE118" s="18"/>
      <c r="AF118" s="18"/>
      <c r="AG118" s="18"/>
      <c r="AH118" s="18"/>
      <c r="AI118" s="18"/>
      <c r="AJ118" s="18"/>
      <c r="AK118" s="18"/>
      <c r="AL118" s="18"/>
      <c r="AM118" s="18"/>
      <c r="AN118" s="18"/>
      <c r="AO118" s="18"/>
      <c r="AP118" s="18"/>
      <c r="AQ118" s="18"/>
      <c r="AR118" s="18"/>
      <c r="AS118" s="18"/>
      <c r="AT118" s="18"/>
      <c r="AU118" s="18"/>
      <c r="AV118" s="18"/>
      <c r="AW118" s="18"/>
      <c r="AX118" s="18"/>
      <c r="AY118" s="18"/>
      <c r="AZ118" s="18"/>
      <c r="BA118" s="18"/>
      <c r="BB118" s="18"/>
      <c r="BC118" s="18"/>
      <c r="BD118" s="18"/>
      <c r="BE118" s="18"/>
      <c r="BF118" s="18"/>
      <c r="BG118" s="18"/>
      <c r="BH118" s="18"/>
      <c r="BI118" s="18"/>
      <c r="BJ118" s="18"/>
      <c r="BK118" s="18"/>
      <c r="BL118" s="18"/>
      <c r="BM118" s="18"/>
      <c r="BN118" s="18"/>
      <c r="BO118" s="18"/>
      <c r="BP118" s="18"/>
    </row>
    <row r="119" spans="2:68" hidden="1" x14ac:dyDescent="0.25">
      <c r="B119" t="s">
        <v>442</v>
      </c>
      <c r="C119" t="s">
        <v>43</v>
      </c>
      <c r="D119" t="s">
        <v>592</v>
      </c>
      <c r="E119" t="s">
        <v>127</v>
      </c>
      <c r="F119" s="1">
        <v>519.53</v>
      </c>
      <c r="G119" s="77"/>
      <c r="H119" s="63"/>
      <c r="I119" s="18"/>
      <c r="J119" s="18"/>
      <c r="K119" s="18"/>
      <c r="L119" s="18"/>
      <c r="M119" s="18"/>
      <c r="N119" s="18"/>
      <c r="O119" s="18"/>
      <c r="P119" s="18"/>
      <c r="Q119" s="18"/>
      <c r="R119" s="18"/>
      <c r="S119" s="18"/>
      <c r="T119" s="18"/>
      <c r="U119" s="18"/>
      <c r="V119" s="18"/>
      <c r="W119" s="18"/>
      <c r="X119" s="18"/>
      <c r="Y119" s="18"/>
      <c r="Z119" s="18"/>
      <c r="AA119" s="18"/>
      <c r="AB119" s="18"/>
      <c r="AC119" s="18"/>
      <c r="AD119" s="18"/>
      <c r="AE119" s="18"/>
      <c r="AF119" s="18"/>
      <c r="AG119" s="18"/>
      <c r="AH119" s="18"/>
      <c r="AI119" s="18"/>
      <c r="AJ119" s="18"/>
      <c r="AK119" s="18"/>
      <c r="AL119" s="18"/>
      <c r="AM119" s="18"/>
      <c r="AN119" s="18"/>
      <c r="AO119" s="18"/>
      <c r="AP119" s="18"/>
      <c r="AQ119" s="18"/>
      <c r="AR119" s="18"/>
      <c r="AS119" s="18"/>
      <c r="AT119" s="18"/>
      <c r="AU119" s="18"/>
      <c r="AV119" s="18"/>
      <c r="AW119" s="18"/>
      <c r="AX119" s="18"/>
      <c r="AY119" s="18"/>
      <c r="AZ119" s="18"/>
      <c r="BA119" s="18"/>
      <c r="BB119" s="18"/>
      <c r="BC119" s="18"/>
      <c r="BD119" s="18"/>
      <c r="BE119" s="18"/>
      <c r="BF119" s="18"/>
      <c r="BG119" s="18"/>
      <c r="BH119" s="18"/>
      <c r="BI119" s="18"/>
      <c r="BJ119" s="18"/>
      <c r="BK119" s="18"/>
      <c r="BL119" s="18"/>
      <c r="BM119" s="18"/>
      <c r="BN119" s="18"/>
      <c r="BO119" s="18"/>
      <c r="BP119" s="18"/>
    </row>
    <row r="120" spans="2:68" hidden="1" x14ac:dyDescent="0.25">
      <c r="B120" s="2" t="s">
        <v>442</v>
      </c>
      <c r="C120" s="2" t="s">
        <v>29</v>
      </c>
      <c r="D120" s="2" t="s">
        <v>585</v>
      </c>
      <c r="E120" s="2" t="s">
        <v>127</v>
      </c>
      <c r="F120" s="5">
        <v>317.45</v>
      </c>
      <c r="G120" s="77"/>
      <c r="H120" s="63"/>
      <c r="I120" s="18"/>
      <c r="J120" s="18"/>
      <c r="K120" s="18"/>
      <c r="L120" s="18"/>
      <c r="M120" s="18"/>
      <c r="N120" s="18"/>
      <c r="O120" s="18"/>
      <c r="P120" s="18"/>
      <c r="Q120" s="18"/>
      <c r="R120" s="18"/>
      <c r="S120" s="18"/>
      <c r="T120" s="18"/>
      <c r="U120" s="18"/>
      <c r="V120" s="18"/>
      <c r="W120" s="18"/>
      <c r="X120" s="18"/>
      <c r="Y120" s="18"/>
      <c r="Z120" s="18"/>
      <c r="AA120" s="18"/>
      <c r="AB120" s="18"/>
      <c r="AC120" s="18"/>
      <c r="AD120" s="18"/>
      <c r="AE120" s="18"/>
      <c r="AF120" s="18"/>
      <c r="AG120" s="18"/>
      <c r="AH120" s="18"/>
      <c r="AI120" s="18"/>
      <c r="AJ120" s="18"/>
      <c r="AK120" s="18"/>
      <c r="AL120" s="18"/>
      <c r="AM120" s="18"/>
      <c r="AN120" s="18"/>
      <c r="AO120" s="18"/>
      <c r="AP120" s="18"/>
      <c r="AQ120" s="18"/>
      <c r="AR120" s="18"/>
      <c r="AS120" s="18"/>
      <c r="AT120" s="18"/>
      <c r="AU120" s="18"/>
      <c r="AV120" s="18"/>
      <c r="AW120" s="18"/>
      <c r="AX120" s="18"/>
      <c r="AY120" s="18"/>
      <c r="AZ120" s="18"/>
      <c r="BA120" s="18"/>
      <c r="BB120" s="18"/>
      <c r="BC120" s="18"/>
      <c r="BD120" s="18"/>
      <c r="BE120" s="18"/>
      <c r="BF120" s="18"/>
      <c r="BG120" s="18"/>
      <c r="BH120" s="18"/>
      <c r="BI120" s="18"/>
      <c r="BJ120" s="18"/>
      <c r="BK120" s="18"/>
      <c r="BL120" s="18"/>
      <c r="BM120" s="18"/>
      <c r="BN120" s="18"/>
      <c r="BO120" s="18"/>
      <c r="BP120" s="18"/>
    </row>
    <row r="121" spans="2:68" hidden="1" x14ac:dyDescent="0.25">
      <c r="B121" t="s">
        <v>442</v>
      </c>
      <c r="C121" t="s">
        <v>43</v>
      </c>
      <c r="D121" t="s">
        <v>593</v>
      </c>
      <c r="E121" t="s">
        <v>127</v>
      </c>
      <c r="F121" s="1">
        <v>136.69</v>
      </c>
      <c r="G121" s="77"/>
      <c r="H121" s="63"/>
      <c r="I121" s="18"/>
      <c r="J121" s="18"/>
      <c r="K121" s="18"/>
      <c r="L121" s="18"/>
      <c r="M121" s="18"/>
      <c r="N121" s="18"/>
      <c r="O121" s="18"/>
      <c r="P121" s="18"/>
      <c r="Q121" s="18"/>
      <c r="R121" s="18"/>
      <c r="S121" s="18"/>
      <c r="T121" s="18"/>
      <c r="U121" s="18"/>
      <c r="V121" s="18"/>
      <c r="W121" s="18"/>
      <c r="X121" s="18"/>
      <c r="Y121" s="18"/>
      <c r="Z121" s="18"/>
      <c r="AA121" s="18"/>
      <c r="AB121" s="18"/>
      <c r="AC121" s="18"/>
      <c r="AD121" s="18"/>
      <c r="AE121" s="18"/>
      <c r="AF121" s="18"/>
      <c r="AG121" s="18"/>
      <c r="AH121" s="18"/>
      <c r="AI121" s="18"/>
      <c r="AJ121" s="18"/>
      <c r="AK121" s="18"/>
      <c r="AL121" s="18"/>
      <c r="AM121" s="18"/>
      <c r="AN121" s="18"/>
      <c r="AO121" s="18"/>
      <c r="AP121" s="18"/>
      <c r="AQ121" s="18"/>
      <c r="AR121" s="18"/>
      <c r="AS121" s="18"/>
      <c r="AT121" s="18"/>
      <c r="AU121" s="18"/>
      <c r="AV121" s="18"/>
      <c r="AW121" s="18"/>
      <c r="AX121" s="18"/>
      <c r="AY121" s="18"/>
      <c r="AZ121" s="18"/>
      <c r="BA121" s="18"/>
      <c r="BB121" s="18"/>
      <c r="BC121" s="18"/>
      <c r="BD121" s="18"/>
      <c r="BE121" s="18"/>
      <c r="BF121" s="18"/>
      <c r="BG121" s="18"/>
      <c r="BH121" s="18"/>
      <c r="BI121" s="18"/>
      <c r="BJ121" s="18"/>
      <c r="BK121" s="18"/>
      <c r="BL121" s="18"/>
      <c r="BM121" s="18"/>
      <c r="BN121" s="18"/>
      <c r="BO121" s="18"/>
      <c r="BP121" s="18"/>
    </row>
    <row r="122" spans="2:68" hidden="1" x14ac:dyDescent="0.25">
      <c r="B122" s="2" t="s">
        <v>442</v>
      </c>
      <c r="C122" s="2" t="s">
        <v>29</v>
      </c>
      <c r="D122" s="2" t="s">
        <v>586</v>
      </c>
      <c r="E122" s="2" t="s">
        <v>127</v>
      </c>
      <c r="F122" s="5">
        <v>56.98</v>
      </c>
      <c r="G122" s="77"/>
      <c r="H122" s="63"/>
      <c r="I122" s="18"/>
      <c r="J122" s="18"/>
      <c r="K122" s="18"/>
      <c r="L122" s="18"/>
      <c r="M122" s="18"/>
      <c r="N122" s="18"/>
      <c r="O122" s="18"/>
      <c r="P122" s="18"/>
      <c r="Q122" s="18"/>
      <c r="R122" s="18"/>
      <c r="S122" s="18"/>
      <c r="T122" s="18"/>
      <c r="U122" s="18"/>
      <c r="V122" s="18"/>
      <c r="W122" s="18"/>
      <c r="X122" s="18"/>
      <c r="Y122" s="18"/>
      <c r="Z122" s="18"/>
      <c r="AA122" s="18"/>
      <c r="AB122" s="18"/>
      <c r="AC122" s="18"/>
      <c r="AD122" s="18"/>
      <c r="AE122" s="18"/>
      <c r="AF122" s="18"/>
      <c r="AG122" s="18"/>
      <c r="AH122" s="18"/>
      <c r="AI122" s="18"/>
      <c r="AJ122" s="18"/>
      <c r="AK122" s="18"/>
      <c r="AL122" s="18"/>
      <c r="AM122" s="18"/>
      <c r="AN122" s="18"/>
      <c r="AO122" s="18"/>
      <c r="AP122" s="18"/>
      <c r="AQ122" s="18"/>
      <c r="AR122" s="18"/>
      <c r="AS122" s="18"/>
      <c r="AT122" s="18"/>
      <c r="AU122" s="18"/>
      <c r="AV122" s="18"/>
      <c r="AW122" s="18"/>
      <c r="AX122" s="18"/>
      <c r="AY122" s="18"/>
      <c r="AZ122" s="18"/>
      <c r="BA122" s="18"/>
      <c r="BB122" s="18"/>
      <c r="BC122" s="18"/>
      <c r="BD122" s="18"/>
      <c r="BE122" s="18"/>
      <c r="BF122" s="18"/>
      <c r="BG122" s="18"/>
      <c r="BH122" s="18"/>
      <c r="BI122" s="18"/>
      <c r="BJ122" s="18"/>
      <c r="BK122" s="18"/>
      <c r="BL122" s="18"/>
      <c r="BM122" s="18"/>
      <c r="BN122" s="18"/>
      <c r="BO122" s="18"/>
      <c r="BP122" s="18"/>
    </row>
    <row r="123" spans="2:68" hidden="1" x14ac:dyDescent="0.25">
      <c r="B123" t="s">
        <v>442</v>
      </c>
      <c r="C123" t="s">
        <v>1</v>
      </c>
      <c r="D123" t="s">
        <v>449</v>
      </c>
      <c r="E123" t="s">
        <v>352</v>
      </c>
      <c r="F123" s="1">
        <v>63.69</v>
      </c>
      <c r="G123" s="1"/>
    </row>
    <row r="124" spans="2:68" hidden="1" x14ac:dyDescent="0.25">
      <c r="B124" s="2" t="s">
        <v>442</v>
      </c>
      <c r="C124" s="2" t="s">
        <v>1</v>
      </c>
      <c r="D124" s="2" t="s">
        <v>450</v>
      </c>
      <c r="E124" s="2" t="s">
        <v>354</v>
      </c>
      <c r="F124" s="5">
        <v>64</v>
      </c>
      <c r="G124" s="1"/>
    </row>
    <row r="125" spans="2:68" hidden="1" x14ac:dyDescent="0.25">
      <c r="B125" t="s">
        <v>442</v>
      </c>
      <c r="C125" t="s">
        <v>1</v>
      </c>
      <c r="D125" t="s">
        <v>451</v>
      </c>
      <c r="E125" t="s">
        <v>356</v>
      </c>
      <c r="F125" s="1">
        <v>94.49</v>
      </c>
      <c r="G125" s="1"/>
    </row>
    <row r="126" spans="2:68" hidden="1" x14ac:dyDescent="0.25">
      <c r="B126" s="2" t="s">
        <v>442</v>
      </c>
      <c r="C126" s="2" t="s">
        <v>1</v>
      </c>
      <c r="D126" s="2" t="s">
        <v>452</v>
      </c>
      <c r="E126" s="2" t="s">
        <v>358</v>
      </c>
      <c r="F126" s="5">
        <v>58.9</v>
      </c>
      <c r="G126" s="1"/>
    </row>
    <row r="127" spans="2:68" hidden="1" x14ac:dyDescent="0.25">
      <c r="B127" t="s">
        <v>442</v>
      </c>
      <c r="C127" t="s">
        <v>48</v>
      </c>
      <c r="D127" t="s">
        <v>596</v>
      </c>
      <c r="E127" t="s">
        <v>50</v>
      </c>
      <c r="F127" s="1">
        <v>314.76</v>
      </c>
      <c r="G127" s="1"/>
    </row>
    <row r="128" spans="2:68" hidden="1" x14ac:dyDescent="0.25">
      <c r="B128" s="2" t="s">
        <v>442</v>
      </c>
      <c r="C128" s="2" t="s">
        <v>48</v>
      </c>
      <c r="D128" s="2" t="s">
        <v>597</v>
      </c>
      <c r="E128" s="2" t="s">
        <v>52</v>
      </c>
      <c r="F128" s="5">
        <v>68.540000000000006</v>
      </c>
      <c r="G128" s="1"/>
    </row>
    <row r="129" spans="2:73" hidden="1" x14ac:dyDescent="0.25">
      <c r="B129" t="s">
        <v>442</v>
      </c>
      <c r="C129" t="s">
        <v>48</v>
      </c>
      <c r="D129" t="s">
        <v>598</v>
      </c>
      <c r="E129" t="s">
        <v>54</v>
      </c>
      <c r="F129" s="1">
        <v>67.239999999999995</v>
      </c>
      <c r="G129" s="1"/>
    </row>
    <row r="130" spans="2:73" hidden="1" x14ac:dyDescent="0.25">
      <c r="B130" s="2" t="s">
        <v>442</v>
      </c>
      <c r="C130" s="2" t="s">
        <v>48</v>
      </c>
      <c r="D130" s="2" t="s">
        <v>599</v>
      </c>
      <c r="E130" s="2" t="s">
        <v>341</v>
      </c>
      <c r="F130" s="5">
        <v>278.67</v>
      </c>
      <c r="G130" s="1"/>
    </row>
    <row r="131" spans="2:73" hidden="1" x14ac:dyDescent="0.25">
      <c r="B131" t="s">
        <v>442</v>
      </c>
      <c r="C131" t="s">
        <v>48</v>
      </c>
      <c r="D131" t="s">
        <v>600</v>
      </c>
      <c r="E131" t="s">
        <v>343</v>
      </c>
      <c r="F131" s="1">
        <v>339.7</v>
      </c>
      <c r="G131" s="1"/>
    </row>
    <row r="132" spans="2:73" hidden="1" x14ac:dyDescent="0.25">
      <c r="B132" s="2" t="s">
        <v>442</v>
      </c>
      <c r="C132" s="2" t="s">
        <v>1</v>
      </c>
      <c r="D132" s="2" t="s">
        <v>453</v>
      </c>
      <c r="E132" s="2" t="s">
        <v>454</v>
      </c>
      <c r="F132" s="5">
        <v>43.54</v>
      </c>
      <c r="G132" s="1"/>
    </row>
    <row r="133" spans="2:73" x14ac:dyDescent="0.25">
      <c r="G133" s="69">
        <f>SUM(G5:G132)</f>
        <v>1</v>
      </c>
      <c r="H133" s="69">
        <f t="shared" ref="H133:BO133" si="0">SUM(H5:H132)</f>
        <v>54</v>
      </c>
      <c r="I133" s="69">
        <f t="shared" si="0"/>
        <v>61</v>
      </c>
      <c r="J133" s="69">
        <f t="shared" si="0"/>
        <v>16</v>
      </c>
      <c r="K133" s="69">
        <f t="shared" si="0"/>
        <v>5</v>
      </c>
      <c r="L133" s="69">
        <f t="shared" si="0"/>
        <v>9</v>
      </c>
      <c r="M133" s="69">
        <f t="shared" si="0"/>
        <v>11</v>
      </c>
      <c r="N133" s="69">
        <f t="shared" si="0"/>
        <v>1</v>
      </c>
      <c r="O133" s="69">
        <f t="shared" si="0"/>
        <v>10</v>
      </c>
      <c r="P133" s="69">
        <f t="shared" si="0"/>
        <v>6</v>
      </c>
      <c r="Q133" s="69">
        <f t="shared" si="0"/>
        <v>6</v>
      </c>
      <c r="R133" s="69">
        <f t="shared" si="0"/>
        <v>18</v>
      </c>
      <c r="S133" s="69">
        <f t="shared" si="0"/>
        <v>16</v>
      </c>
      <c r="T133" s="69">
        <f t="shared" si="0"/>
        <v>4</v>
      </c>
      <c r="U133" s="69">
        <f t="shared" si="0"/>
        <v>16</v>
      </c>
      <c r="V133" s="69">
        <f t="shared" si="0"/>
        <v>2</v>
      </c>
      <c r="W133" s="69">
        <f t="shared" si="0"/>
        <v>11</v>
      </c>
      <c r="X133" s="69">
        <f t="shared" si="0"/>
        <v>11</v>
      </c>
      <c r="Y133" s="69">
        <f t="shared" si="0"/>
        <v>19</v>
      </c>
      <c r="Z133" s="69">
        <f t="shared" si="0"/>
        <v>12</v>
      </c>
      <c r="AA133" s="69">
        <f t="shared" si="0"/>
        <v>10</v>
      </c>
      <c r="AB133" s="69">
        <f t="shared" si="0"/>
        <v>4</v>
      </c>
      <c r="AC133" s="69">
        <f t="shared" si="0"/>
        <v>5</v>
      </c>
      <c r="AD133" s="69">
        <f t="shared" si="0"/>
        <v>1</v>
      </c>
      <c r="AE133" s="69">
        <f t="shared" si="0"/>
        <v>3</v>
      </c>
      <c r="AF133" s="69">
        <f t="shared" si="0"/>
        <v>8</v>
      </c>
      <c r="AG133" s="69">
        <f t="shared" si="0"/>
        <v>3</v>
      </c>
      <c r="AH133" s="69">
        <f t="shared" si="0"/>
        <v>77</v>
      </c>
      <c r="AI133" s="69">
        <f t="shared" si="0"/>
        <v>43</v>
      </c>
      <c r="AJ133" s="69">
        <f t="shared" si="0"/>
        <v>51</v>
      </c>
      <c r="AK133" s="69">
        <f t="shared" si="0"/>
        <v>1</v>
      </c>
      <c r="AL133" s="69">
        <f t="shared" si="0"/>
        <v>2</v>
      </c>
      <c r="AM133" s="69">
        <f t="shared" si="0"/>
        <v>1</v>
      </c>
      <c r="AN133" s="69">
        <f t="shared" si="0"/>
        <v>2</v>
      </c>
      <c r="AO133" s="69">
        <f t="shared" si="0"/>
        <v>4</v>
      </c>
      <c r="AP133" s="69">
        <f t="shared" si="0"/>
        <v>1</v>
      </c>
      <c r="AQ133" s="69">
        <f t="shared" si="0"/>
        <v>12</v>
      </c>
      <c r="AR133" s="69">
        <f t="shared" si="0"/>
        <v>12</v>
      </c>
      <c r="AS133" s="69">
        <f t="shared" si="0"/>
        <v>1</v>
      </c>
      <c r="AT133" s="69">
        <f t="shared" si="0"/>
        <v>1</v>
      </c>
      <c r="AU133" s="69">
        <f t="shared" si="0"/>
        <v>25</v>
      </c>
      <c r="AV133" s="69">
        <f t="shared" si="0"/>
        <v>1</v>
      </c>
      <c r="AW133" s="69">
        <f t="shared" si="0"/>
        <v>1</v>
      </c>
      <c r="AX133" s="69">
        <f t="shared" si="0"/>
        <v>1</v>
      </c>
      <c r="AY133" s="69">
        <f t="shared" si="0"/>
        <v>2</v>
      </c>
      <c r="AZ133" s="69">
        <f t="shared" si="0"/>
        <v>6</v>
      </c>
      <c r="BA133" s="69">
        <f t="shared" si="0"/>
        <v>6</v>
      </c>
      <c r="BB133" s="69">
        <f t="shared" si="0"/>
        <v>1</v>
      </c>
      <c r="BC133" s="69">
        <f t="shared" si="0"/>
        <v>20</v>
      </c>
      <c r="BD133" s="69">
        <f t="shared" si="0"/>
        <v>0</v>
      </c>
      <c r="BE133" s="69">
        <f t="shared" si="0"/>
        <v>5</v>
      </c>
      <c r="BF133" s="69">
        <f t="shared" si="0"/>
        <v>19</v>
      </c>
      <c r="BG133" s="69">
        <f t="shared" si="0"/>
        <v>12</v>
      </c>
      <c r="BH133" s="69">
        <f t="shared" si="0"/>
        <v>1</v>
      </c>
      <c r="BI133" s="69">
        <f t="shared" si="0"/>
        <v>1</v>
      </c>
      <c r="BJ133" s="69">
        <f t="shared" si="0"/>
        <v>2</v>
      </c>
      <c r="BK133" s="69">
        <f t="shared" si="0"/>
        <v>1</v>
      </c>
      <c r="BL133" s="69">
        <f t="shared" si="0"/>
        <v>1</v>
      </c>
      <c r="BM133" s="69">
        <f t="shared" si="0"/>
        <v>2</v>
      </c>
      <c r="BN133" s="69">
        <f t="shared" si="0"/>
        <v>1</v>
      </c>
      <c r="BO133" s="69">
        <f t="shared" si="0"/>
        <v>1</v>
      </c>
      <c r="BP133" s="69">
        <f t="shared" ref="BP133:BU133" si="1">SUM(BP5:BP132)</f>
        <v>1</v>
      </c>
      <c r="BQ133" s="69">
        <f t="shared" si="1"/>
        <v>1</v>
      </c>
      <c r="BR133" s="69">
        <f t="shared" si="1"/>
        <v>1</v>
      </c>
      <c r="BS133" s="69">
        <f t="shared" si="1"/>
        <v>1</v>
      </c>
      <c r="BT133" s="69">
        <f t="shared" si="1"/>
        <v>1</v>
      </c>
      <c r="BU133" s="69">
        <f t="shared" si="1"/>
        <v>4</v>
      </c>
    </row>
    <row r="135" spans="2:73" x14ac:dyDescent="0.25">
      <c r="X135" s="31"/>
      <c r="Z135" s="31"/>
      <c r="BD135" s="31"/>
    </row>
    <row r="140" spans="2:73" x14ac:dyDescent="0.25">
      <c r="AA140" s="31"/>
      <c r="AL140" s="31"/>
    </row>
    <row r="142" spans="2:73" x14ac:dyDescent="0.25">
      <c r="AN142" s="31"/>
    </row>
    <row r="143" spans="2:73" x14ac:dyDescent="0.25">
      <c r="AK143" s="31"/>
      <c r="AM143" s="31"/>
    </row>
    <row r="144" spans="2:73" x14ac:dyDescent="0.25">
      <c r="AF144" s="31"/>
      <c r="AR144" s="31"/>
      <c r="AS144" s="31"/>
      <c r="AT144" s="31"/>
    </row>
    <row r="146" spans="9:68" x14ac:dyDescent="0.25">
      <c r="BP146" s="31"/>
    </row>
    <row r="147" spans="9:68" x14ac:dyDescent="0.25">
      <c r="AO147" s="31"/>
      <c r="BB147" s="31"/>
      <c r="BK147" s="31"/>
      <c r="BO147" s="31"/>
    </row>
    <row r="148" spans="9:68" x14ac:dyDescent="0.25">
      <c r="AP148" s="31"/>
      <c r="BJ148" s="31"/>
    </row>
    <row r="149" spans="9:68" x14ac:dyDescent="0.25">
      <c r="AB149" s="31" t="s">
        <v>668</v>
      </c>
      <c r="AX149" s="31"/>
      <c r="AY149" s="31"/>
      <c r="BI149" s="31"/>
    </row>
    <row r="150" spans="9:68" x14ac:dyDescent="0.25">
      <c r="BA150" s="31"/>
      <c r="BL150" s="31"/>
    </row>
    <row r="151" spans="9:68" x14ac:dyDescent="0.25">
      <c r="AZ151" s="31"/>
    </row>
    <row r="152" spans="9:68" x14ac:dyDescent="0.25">
      <c r="AW152" s="31"/>
      <c r="BN152" s="31"/>
    </row>
    <row r="153" spans="9:68" x14ac:dyDescent="0.25">
      <c r="AG153" s="31" t="s">
        <v>656</v>
      </c>
      <c r="BC153" s="31"/>
    </row>
    <row r="154" spans="9:68" x14ac:dyDescent="0.25">
      <c r="I154" s="31"/>
      <c r="BG154" s="31" t="s">
        <v>670</v>
      </c>
    </row>
    <row r="155" spans="9:68" x14ac:dyDescent="0.25">
      <c r="S155" s="31"/>
      <c r="BF155" s="31" t="s">
        <v>669</v>
      </c>
      <c r="BM155" s="31"/>
    </row>
    <row r="156" spans="9:68" x14ac:dyDescent="0.25">
      <c r="U156" s="31"/>
    </row>
  </sheetData>
  <sortState xmlns:xlrd2="http://schemas.microsoft.com/office/spreadsheetml/2017/richdata2" ref="A5:F122">
    <sortCondition ref="A5:A122"/>
  </sortState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</vt:i4>
      </vt:variant>
    </vt:vector>
  </HeadingPairs>
  <TitlesOfParts>
    <vt:vector size="6" baseType="lpstr">
      <vt:lpstr>Summary</vt:lpstr>
      <vt:lpstr>Lower Level</vt:lpstr>
      <vt:lpstr>Level 1 - Area 1</vt:lpstr>
      <vt:lpstr>Level 1 Area 2</vt:lpstr>
      <vt:lpstr>Level 2</vt:lpstr>
      <vt:lpstr>Level 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Beckie Dennis</dc:creator>
  <cp:lastModifiedBy>Angela James</cp:lastModifiedBy>
  <dcterms:created xsi:type="dcterms:W3CDTF">2023-08-14T20:21:12Z</dcterms:created>
  <dcterms:modified xsi:type="dcterms:W3CDTF">2024-08-30T21:12:28Z</dcterms:modified>
</cp:coreProperties>
</file>